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1970" windowHeight="3315" tabRatio="601" activeTab="0"/>
  </bookViews>
  <sheets>
    <sheet name="sep" sheetId="1" r:id="rId1"/>
    <sheet name="saldo-sep" sheetId="2" r:id="rId2"/>
    <sheet name="SAL-DIC-2022" sheetId="3" r:id="rId3"/>
    <sheet name="PIB-sep" sheetId="4" r:id="rId4"/>
    <sheet name="ING.PRO-sep" sheetId="5" r:id="rId5"/>
  </sheets>
  <definedNames>
    <definedName name="_xlnm.Print_Area" localSheetId="4">'ING.PRO-sep'!$A$1:$D$21</definedName>
    <definedName name="_xlnm.Print_Area" localSheetId="3">'PIB-sep'!$A$1:$C$17</definedName>
    <definedName name="_xlnm.Print_Area" localSheetId="0">'sep'!$A$1:$J$18</definedName>
  </definedNames>
  <calcPr fullCalcOnLoad="1"/>
</workbook>
</file>

<file path=xl/sharedStrings.xml><?xml version="1.0" encoding="utf-8"?>
<sst xmlns="http://schemas.openxmlformats.org/spreadsheetml/2006/main" count="82" uniqueCount="52">
  <si>
    <t>GOBIERNO DEL ESTADO DE SAN LUIS POTOSI</t>
  </si>
  <si>
    <t>SECRETARIA DE FINANZAS</t>
  </si>
  <si>
    <t>DIRECCION DE CONTABILIDAD GUBERNAMENTAL</t>
  </si>
  <si>
    <t>TOTAL</t>
  </si>
  <si>
    <t>BANORTE</t>
  </si>
  <si>
    <t>INFORMACION DE OBLIGACIONES PAGADAS O GARANTIZADAS CON FONDOS FEDERALES</t>
  </si>
  <si>
    <t>TIPO DE OBLIGACION</t>
  </si>
  <si>
    <t>PLAZO</t>
  </si>
  <si>
    <t>TASA</t>
  </si>
  <si>
    <t>FIN. DESTINO Y OBJETO</t>
  </si>
  <si>
    <t>ACREEDOR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</si>
  <si>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</si>
  <si>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</si>
  <si>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</si>
  <si>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</si>
  <si>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</si>
  <si>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</si>
  <si>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REESTRUCTURA</t>
  </si>
  <si>
    <t>BANOBRAS</t>
  </si>
  <si>
    <t>CREDITO SIMPLE</t>
  </si>
  <si>
    <t>FAFEF</t>
  </si>
  <si>
    <t>FONDEN ESTATAL</t>
  </si>
  <si>
    <t>DEUDA PUBLICA DEL ESTADO DE SAN LUIS POTOSI</t>
  </si>
  <si>
    <t>IMPORTE</t>
  </si>
  <si>
    <t>RELACION DEUDA PUBLICA BRUTA TOTAL</t>
  </si>
  <si>
    <t>A PRODUCTO INTERNO BRUTO DEL ESTADO</t>
  </si>
  <si>
    <t>SALDO DE LA DEUDA PUBLICA</t>
  </si>
  <si>
    <t>PORCENTAJE</t>
  </si>
  <si>
    <t>INGRESOS PROPIOS</t>
  </si>
  <si>
    <t>A INGRESOS PROPIOS DEL ESTADO</t>
  </si>
  <si>
    <t>TIE+0.45%</t>
  </si>
  <si>
    <r>
      <t xml:space="preserve">PRODUCTO INTERNO BRUTO ESTATAL </t>
    </r>
    <r>
      <rPr>
        <sz val="8"/>
        <rFont val="Arial"/>
        <family val="2"/>
      </rPr>
      <t>(1)</t>
    </r>
  </si>
  <si>
    <t>(-) AMORTIZACION 1</t>
  </si>
  <si>
    <t>DEUDA PUBLICA BRUTA DESCONTANDO LA AMORTIZACION 1</t>
  </si>
  <si>
    <t>(-) AMORTIZACION 2</t>
  </si>
  <si>
    <t>DEUDA PUBLICA BRUTA DESCONTANDO LA AMORTIZACION 2</t>
  </si>
  <si>
    <t>(-) AMORTIZACION 3</t>
  </si>
  <si>
    <t>DEUDA PUBLICA BRUTA DESCONTANDO LA AMORTIZACION 3</t>
  </si>
  <si>
    <t>(-) AMORTIZACION 4</t>
  </si>
  <si>
    <t>DEUDA PUBLICA BRUTA DESCONTANDO LA AMORTIZACION 4</t>
  </si>
  <si>
    <t>BMW 750 MDP</t>
  </si>
  <si>
    <t>TIE+0.65%</t>
  </si>
  <si>
    <t>PAGO REFIN. SANTANDER</t>
  </si>
  <si>
    <t>(1) Ultima información publicada por el INEGI correspondiente al ejercicio 2020.</t>
  </si>
  <si>
    <t>DEUDA PUBLICA BRUTA TOTAL AL 31 DE DICIEMBRE DE 2021</t>
  </si>
  <si>
    <t>DEUDA PUBLICA BRUTA TOTAL AL CUARTO TRIMESTRE DE 2022</t>
  </si>
  <si>
    <t>AL CUARTO TRIMESTRE DE 2022</t>
  </si>
  <si>
    <t>AL 31 DE DICIEMBRE DEL 2021</t>
  </si>
  <si>
    <t>AL TERCER TRIMESTRE DE 2022</t>
  </si>
  <si>
    <t>DEUDA PUBLICA BRUTA TOTAL AL TERCERO TRIMESTRE DE 2022</t>
  </si>
  <si>
    <t>DEL 1o. DE ENERO AL 30 DE SEPTIEMBRE DEL 2022</t>
  </si>
  <si>
    <t>TERCER TRIMESTRE 2022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</si>
</sst>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3" fontId="4" fillId="0" borderId="11" xfId="5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0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3" fillId="0" borderId="2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7" xfId="52" applyFont="1" applyBorder="1" applyAlignment="1">
      <alignment/>
    </xf>
    <xf numFmtId="43" fontId="6" fillId="0" borderId="17" xfId="52" applyFont="1" applyBorder="1" applyAlignment="1">
      <alignment/>
    </xf>
    <xf numFmtId="43" fontId="0" fillId="0" borderId="0" xfId="52" applyFont="1" applyAlignment="1">
      <alignment/>
    </xf>
    <xf numFmtId="43" fontId="0" fillId="0" borderId="0" xfId="50" applyFont="1" applyAlignment="1">
      <alignment/>
    </xf>
    <xf numFmtId="43" fontId="10" fillId="0" borderId="16" xfId="53" applyFont="1" applyBorder="1" applyAlignment="1">
      <alignment/>
    </xf>
    <xf numFmtId="43" fontId="10" fillId="0" borderId="17" xfId="53" applyFont="1" applyBorder="1" applyAlignment="1">
      <alignment/>
    </xf>
    <xf numFmtId="0" fontId="10" fillId="0" borderId="12" xfId="63" applyNumberFormat="1" applyFont="1" applyBorder="1" applyAlignment="1">
      <alignment/>
    </xf>
    <xf numFmtId="43" fontId="0" fillId="0" borderId="0" xfId="53" applyFont="1" applyAlignment="1">
      <alignment/>
    </xf>
    <xf numFmtId="173" fontId="10" fillId="0" borderId="12" xfId="63" applyNumberFormat="1" applyFont="1" applyBorder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3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43" fontId="10" fillId="0" borderId="28" xfId="53" applyFont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2" xfId="62"/>
    <cellStyle name="Porcentaje 2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1.57421875" style="0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2.75">
      <c r="A7" s="56" t="s">
        <v>50</v>
      </c>
      <c r="B7" s="56"/>
      <c r="C7" s="56"/>
      <c r="D7" s="56"/>
      <c r="E7" s="56"/>
      <c r="F7" s="56"/>
      <c r="G7" s="56"/>
      <c r="H7" s="56"/>
      <c r="I7" s="56"/>
      <c r="J7" s="56"/>
    </row>
    <row r="8" ht="13.5" thickBot="1"/>
    <row r="9" spans="1:10" ht="33.75" customHeight="1" thickBot="1">
      <c r="A9" s="50" t="s">
        <v>6</v>
      </c>
      <c r="B9" s="50" t="s">
        <v>7</v>
      </c>
      <c r="C9" s="50" t="s">
        <v>8</v>
      </c>
      <c r="D9" s="50" t="s">
        <v>9</v>
      </c>
      <c r="E9" s="50" t="s">
        <v>10</v>
      </c>
      <c r="F9" s="50" t="s">
        <v>11</v>
      </c>
      <c r="G9" s="50" t="s">
        <v>12</v>
      </c>
      <c r="H9" s="50" t="s">
        <v>13</v>
      </c>
      <c r="I9" s="52" t="s">
        <v>14</v>
      </c>
      <c r="J9" s="53"/>
    </row>
    <row r="10" spans="1:16" ht="22.5" customHeight="1" thickBot="1">
      <c r="A10" s="51"/>
      <c r="B10" s="51"/>
      <c r="C10" s="51"/>
      <c r="D10" s="51"/>
      <c r="E10" s="51"/>
      <c r="F10" s="51"/>
      <c r="G10" s="51"/>
      <c r="H10" s="51"/>
      <c r="I10" s="9" t="s">
        <v>15</v>
      </c>
      <c r="J10" s="10" t="s">
        <v>16</v>
      </c>
      <c r="L10" s="46"/>
      <c r="M10" s="46"/>
      <c r="N10" s="47"/>
      <c r="O10" s="47"/>
      <c r="P10" s="47"/>
    </row>
    <row r="11" spans="1:16" ht="12.75">
      <c r="A11" s="8"/>
      <c r="B11" s="24"/>
      <c r="C11" s="18"/>
      <c r="D11" s="18"/>
      <c r="E11" s="18"/>
      <c r="F11" s="18"/>
      <c r="G11" s="18"/>
      <c r="H11" s="18"/>
      <c r="I11" s="18"/>
      <c r="J11" s="20"/>
      <c r="K11" s="1"/>
      <c r="L11" s="46"/>
      <c r="M11" s="46"/>
      <c r="N11" s="47"/>
      <c r="O11" s="47"/>
      <c r="P11" s="47"/>
    </row>
    <row r="12" spans="1:16" ht="22.5" customHeight="1">
      <c r="A12" s="3" t="s">
        <v>19</v>
      </c>
      <c r="B12" s="30">
        <v>20</v>
      </c>
      <c r="C12" s="28" t="s">
        <v>30</v>
      </c>
      <c r="D12" s="5" t="s">
        <v>17</v>
      </c>
      <c r="E12" s="5" t="s">
        <v>4</v>
      </c>
      <c r="F12" s="4">
        <v>2678868110</v>
      </c>
      <c r="G12" s="5" t="s">
        <v>20</v>
      </c>
      <c r="H12" s="4">
        <v>2678868110</v>
      </c>
      <c r="I12" s="4">
        <v>40533000</v>
      </c>
      <c r="J12" s="6">
        <f>SUM(I12/H12*100)</f>
        <v>1.5130644113718612</v>
      </c>
      <c r="K12" s="1"/>
      <c r="L12" s="46"/>
      <c r="M12" s="46"/>
      <c r="N12" s="47"/>
      <c r="O12" s="47"/>
      <c r="P12" s="47"/>
    </row>
    <row r="13" spans="1:16" ht="22.5" customHeight="1">
      <c r="A13" s="3" t="s">
        <v>19</v>
      </c>
      <c r="B13" s="30">
        <v>20</v>
      </c>
      <c r="C13" s="29">
        <f>7.89%+8.58%</f>
        <v>0.1647</v>
      </c>
      <c r="D13" s="5" t="s">
        <v>21</v>
      </c>
      <c r="E13" s="5" t="s">
        <v>18</v>
      </c>
      <c r="F13" s="4">
        <v>155694334.72</v>
      </c>
      <c r="G13" s="5"/>
      <c r="H13" s="4">
        <v>155694334.72</v>
      </c>
      <c r="I13" s="4"/>
      <c r="J13" s="6">
        <f>SUM(I13/H13*100)</f>
        <v>0</v>
      </c>
      <c r="K13" s="1"/>
      <c r="L13" s="46"/>
      <c r="M13" s="46"/>
      <c r="N13" s="48"/>
      <c r="O13" s="47"/>
      <c r="P13" s="47"/>
    </row>
    <row r="14" spans="1:16" ht="22.5" customHeight="1">
      <c r="A14" s="3" t="s">
        <v>19</v>
      </c>
      <c r="B14" s="30">
        <v>7.7</v>
      </c>
      <c r="C14" s="29" t="s">
        <v>41</v>
      </c>
      <c r="D14" s="5" t="s">
        <v>40</v>
      </c>
      <c r="E14" s="5" t="s">
        <v>4</v>
      </c>
      <c r="F14" s="4">
        <v>750000000</v>
      </c>
      <c r="G14" s="5" t="s">
        <v>20</v>
      </c>
      <c r="H14" s="4">
        <v>750000000</v>
      </c>
      <c r="I14" s="4">
        <v>78135518</v>
      </c>
      <c r="J14" s="6">
        <f>SUM(I14/H14*100)</f>
        <v>10.418069066666668</v>
      </c>
      <c r="K14" s="1"/>
      <c r="L14" s="46"/>
      <c r="M14" s="46"/>
      <c r="N14" s="48"/>
      <c r="O14" s="47"/>
      <c r="P14" s="47"/>
    </row>
    <row r="15" spans="1:16" ht="22.5" customHeight="1">
      <c r="A15" s="3" t="s">
        <v>19</v>
      </c>
      <c r="B15" s="30">
        <v>7.7</v>
      </c>
      <c r="C15" s="29" t="s">
        <v>30</v>
      </c>
      <c r="D15" s="5" t="s">
        <v>42</v>
      </c>
      <c r="E15" s="5" t="s">
        <v>4</v>
      </c>
      <c r="F15" s="4">
        <v>1430131500</v>
      </c>
      <c r="G15" s="5" t="s">
        <v>20</v>
      </c>
      <c r="H15" s="4">
        <v>1430131500</v>
      </c>
      <c r="I15" s="4">
        <v>22680000</v>
      </c>
      <c r="J15" s="6">
        <f>SUM(I15/H15*100)</f>
        <v>1.5858681526838618</v>
      </c>
      <c r="K15" s="1"/>
      <c r="L15" s="46"/>
      <c r="M15" s="46"/>
      <c r="N15" s="48"/>
      <c r="O15" s="47"/>
      <c r="P15" s="47"/>
    </row>
    <row r="16" spans="1:16" ht="13.5" thickBot="1">
      <c r="A16" s="7"/>
      <c r="B16" s="25"/>
      <c r="C16" s="19"/>
      <c r="D16" s="19"/>
      <c r="E16" s="19"/>
      <c r="F16" s="19"/>
      <c r="G16" s="19"/>
      <c r="H16" s="19"/>
      <c r="I16" s="19"/>
      <c r="J16" s="21"/>
      <c r="K16" s="1"/>
      <c r="L16" s="46"/>
      <c r="M16" s="46"/>
      <c r="N16" s="48"/>
      <c r="O16" s="47"/>
      <c r="P16" s="47"/>
    </row>
    <row r="17" spans="1:16" ht="13.5" thickBot="1">
      <c r="A17" s="22" t="s">
        <v>3</v>
      </c>
      <c r="B17" s="26"/>
      <c r="C17" s="23"/>
      <c r="D17" s="26"/>
      <c r="E17" s="23"/>
      <c r="F17" s="27">
        <f>SUM(F12:F16)</f>
        <v>5014693944.719999</v>
      </c>
      <c r="G17" s="23"/>
      <c r="H17" s="27">
        <f>SUM(H12:H16)</f>
        <v>5014693944.719999</v>
      </c>
      <c r="I17" s="31">
        <f>SUM(I12:I16)</f>
        <v>141348518</v>
      </c>
      <c r="J17" s="26"/>
      <c r="K17" s="1"/>
      <c r="L17" s="46"/>
      <c r="M17" s="46"/>
      <c r="N17" s="48"/>
      <c r="O17" s="47"/>
      <c r="P17" s="47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7"/>
      <c r="M18" s="47"/>
      <c r="N18" s="47"/>
      <c r="O18" s="47"/>
      <c r="P18" s="47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6"/>
      <c r="M19" s="47"/>
      <c r="N19" s="47"/>
      <c r="O19" s="47"/>
      <c r="P19" s="47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6"/>
      <c r="M20" s="47"/>
      <c r="N20" s="47"/>
      <c r="O20" s="47"/>
      <c r="P20" s="47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6"/>
      <c r="M21" s="47"/>
      <c r="N21" s="47"/>
      <c r="O21" s="47"/>
      <c r="P21" s="47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A1:J1"/>
    <mergeCell ref="A2:J2"/>
    <mergeCell ref="A3:J3"/>
    <mergeCell ref="A6:J6"/>
    <mergeCell ref="A7:J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54" t="s">
        <v>0</v>
      </c>
      <c r="B1" s="54"/>
    </row>
    <row r="2" spans="1:2" ht="15.75">
      <c r="A2" s="55" t="s">
        <v>1</v>
      </c>
      <c r="B2" s="55"/>
    </row>
    <row r="3" spans="1:2" ht="15.75">
      <c r="A3" s="55" t="s">
        <v>2</v>
      </c>
      <c r="B3" s="55"/>
    </row>
    <row r="4" spans="1:2" ht="12.75">
      <c r="A4" s="2"/>
      <c r="B4" s="2"/>
    </row>
    <row r="5" spans="1:2" ht="12.75">
      <c r="A5" s="2"/>
      <c r="B5" s="2"/>
    </row>
    <row r="6" spans="1:2" ht="15.75">
      <c r="A6" s="55" t="s">
        <v>22</v>
      </c>
      <c r="B6" s="55"/>
    </row>
    <row r="7" spans="1:2" ht="15.75">
      <c r="A7" s="55" t="s">
        <v>48</v>
      </c>
      <c r="B7" s="55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44</v>
      </c>
      <c r="B11" s="34">
        <v>3563468840.69</v>
      </c>
    </row>
    <row r="12" spans="1:2" ht="30" customHeight="1" thickBot="1">
      <c r="A12" s="13" t="s">
        <v>36</v>
      </c>
      <c r="B12" s="34">
        <v>141348518</v>
      </c>
    </row>
    <row r="13" spans="1:2" ht="30" customHeight="1" thickBot="1">
      <c r="A13" s="13" t="s">
        <v>37</v>
      </c>
      <c r="B13" s="34">
        <f>SUM(B11-B12)</f>
        <v>3422120322.69</v>
      </c>
    </row>
    <row r="14" spans="1:2" ht="30" customHeight="1" thickBot="1">
      <c r="A14" s="13"/>
      <c r="B14" s="34"/>
    </row>
    <row r="15" spans="1:2" ht="25.5" customHeight="1" thickBot="1">
      <c r="A15" s="14" t="s">
        <v>49</v>
      </c>
      <c r="B15" s="35">
        <f>SUM(B13)</f>
        <v>3422120322.69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69.28125" style="0" customWidth="1"/>
    <col min="2" max="2" width="28.57421875" style="0" customWidth="1"/>
  </cols>
  <sheetData>
    <row r="1" spans="1:2" ht="18">
      <c r="A1" s="54" t="s">
        <v>0</v>
      </c>
      <c r="B1" s="54"/>
    </row>
    <row r="2" spans="1:2" ht="15.75">
      <c r="A2" s="55" t="s">
        <v>1</v>
      </c>
      <c r="B2" s="55"/>
    </row>
    <row r="3" spans="1:2" ht="15.75">
      <c r="A3" s="55" t="s">
        <v>2</v>
      </c>
      <c r="B3" s="55"/>
    </row>
    <row r="4" spans="1:2" ht="12.75">
      <c r="A4" s="2"/>
      <c r="B4" s="2"/>
    </row>
    <row r="5" spans="1:2" ht="12.75">
      <c r="A5" s="2"/>
      <c r="B5" s="2"/>
    </row>
    <row r="6" spans="1:2" ht="15.75">
      <c r="A6" s="55" t="s">
        <v>22</v>
      </c>
      <c r="B6" s="55"/>
    </row>
    <row r="7" spans="1:10" ht="15.75">
      <c r="A7" s="55" t="s">
        <v>46</v>
      </c>
      <c r="B7" s="55"/>
      <c r="C7" s="55"/>
      <c r="D7" s="55"/>
      <c r="E7" s="55"/>
      <c r="F7" s="55"/>
      <c r="G7" s="55"/>
      <c r="H7" s="55"/>
      <c r="I7" s="55"/>
      <c r="J7" s="55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44</v>
      </c>
      <c r="B11" s="34">
        <v>3563468840.69</v>
      </c>
    </row>
    <row r="12" spans="1:2" ht="30" customHeight="1" thickBot="1">
      <c r="A12" s="13" t="s">
        <v>32</v>
      </c>
      <c r="B12" s="34">
        <v>46412133</v>
      </c>
    </row>
    <row r="13" spans="1:2" ht="30" customHeight="1" thickBot="1">
      <c r="A13" s="13" t="s">
        <v>33</v>
      </c>
      <c r="B13" s="34">
        <f>SUM(B11-B12)</f>
        <v>3517056707.69</v>
      </c>
    </row>
    <row r="14" spans="1:2" ht="30" customHeight="1" thickBot="1">
      <c r="A14" s="13" t="s">
        <v>34</v>
      </c>
      <c r="B14" s="34">
        <v>47108133</v>
      </c>
    </row>
    <row r="15" spans="1:2" ht="30" customHeight="1" thickBot="1">
      <c r="A15" s="13" t="s">
        <v>35</v>
      </c>
      <c r="B15" s="34">
        <f>SUM(B13-B14)</f>
        <v>3469948574.69</v>
      </c>
    </row>
    <row r="16" spans="1:2" ht="30" customHeight="1" thickBot="1">
      <c r="A16" s="13" t="s">
        <v>36</v>
      </c>
      <c r="B16" s="34">
        <v>47828252</v>
      </c>
    </row>
    <row r="17" spans="1:2" ht="30" customHeight="1" thickBot="1">
      <c r="A17" s="13" t="s">
        <v>37</v>
      </c>
      <c r="B17" s="34">
        <f>SUM(B15-B16)</f>
        <v>3422120322.69</v>
      </c>
    </row>
    <row r="18" spans="1:2" ht="30" customHeight="1" thickBot="1">
      <c r="A18" s="13" t="s">
        <v>38</v>
      </c>
      <c r="B18" s="34"/>
    </row>
    <row r="19" spans="1:2" ht="30" customHeight="1" thickBot="1">
      <c r="A19" s="13" t="s">
        <v>39</v>
      </c>
      <c r="B19" s="34">
        <f>SUM(B17-B18)</f>
        <v>3422120322.69</v>
      </c>
    </row>
    <row r="20" spans="1:2" ht="30" customHeight="1" thickBot="1">
      <c r="A20" s="13"/>
      <c r="B20" s="34"/>
    </row>
    <row r="21" spans="1:2" ht="25.5" customHeight="1" thickBot="1">
      <c r="A21" s="14" t="s">
        <v>45</v>
      </c>
      <c r="B21" s="35">
        <f>SUM(B19)</f>
        <v>3422120322.69</v>
      </c>
    </row>
    <row r="22" spans="1:2" ht="14.25">
      <c r="A22" s="11"/>
      <c r="B22" s="1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</sheetData>
  <sheetProtection/>
  <mergeCells count="9">
    <mergeCell ref="E7:F7"/>
    <mergeCell ref="G7:H7"/>
    <mergeCell ref="I7:J7"/>
    <mergeCell ref="A1:B1"/>
    <mergeCell ref="A2:B2"/>
    <mergeCell ref="A3:B3"/>
    <mergeCell ref="A6:B6"/>
    <mergeCell ref="A7:B7"/>
    <mergeCell ref="C7:D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4" t="s">
        <v>0</v>
      </c>
      <c r="B1" s="54"/>
      <c r="C1" s="54"/>
    </row>
    <row r="2" spans="1:3" ht="15.75">
      <c r="A2" s="55" t="s">
        <v>1</v>
      </c>
      <c r="B2" s="55"/>
      <c r="C2" s="55"/>
    </row>
    <row r="3" spans="1:3" ht="15.75">
      <c r="A3" s="55" t="s">
        <v>2</v>
      </c>
      <c r="B3" s="55"/>
      <c r="C3" s="55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5" t="s">
        <v>24</v>
      </c>
      <c r="B6" s="55"/>
      <c r="C6" s="55"/>
    </row>
    <row r="7" spans="1:3" ht="15.75">
      <c r="A7" s="55" t="s">
        <v>25</v>
      </c>
      <c r="B7" s="55"/>
      <c r="C7" s="55"/>
    </row>
    <row r="9" spans="1:3" ht="13.5" thickBot="1">
      <c r="A9" s="1"/>
      <c r="B9" s="1"/>
      <c r="C9" s="1"/>
    </row>
    <row r="10" spans="1:3" ht="39" customHeight="1" thickBot="1">
      <c r="A10" s="15"/>
      <c r="B10" s="17" t="s">
        <v>47</v>
      </c>
      <c r="C10" s="17" t="s">
        <v>51</v>
      </c>
    </row>
    <row r="11" spans="1:3" ht="31.5" customHeight="1" thickBot="1">
      <c r="A11" s="12" t="s">
        <v>31</v>
      </c>
      <c r="B11" s="38">
        <v>476919000000</v>
      </c>
      <c r="C11" s="39">
        <v>476919000000</v>
      </c>
    </row>
    <row r="12" spans="1:3" ht="31.5" customHeight="1" thickBot="1">
      <c r="A12" s="13" t="s">
        <v>26</v>
      </c>
      <c r="B12" s="39">
        <v>3563468840.69</v>
      </c>
      <c r="C12" s="39">
        <v>3422120322.69</v>
      </c>
    </row>
    <row r="13" spans="1:3" ht="31.5" customHeight="1" thickBot="1">
      <c r="A13" s="13" t="s">
        <v>27</v>
      </c>
      <c r="B13" s="42">
        <f>B12/B11*100</f>
        <v>0.7471853376967578</v>
      </c>
      <c r="C13" s="42">
        <f>C12/C11*100</f>
        <v>0.7175474918571078</v>
      </c>
    </row>
    <row r="14" spans="1:3" ht="30" customHeight="1" thickBot="1">
      <c r="A14" s="13"/>
      <c r="B14" s="13"/>
      <c r="C14" s="39"/>
    </row>
    <row r="15" spans="1:3" ht="14.25" customHeight="1">
      <c r="A15" s="32"/>
      <c r="B15" s="32"/>
      <c r="C15" s="43"/>
    </row>
    <row r="16" spans="1:3" ht="14.25" customHeight="1">
      <c r="A16" s="33" t="s">
        <v>43</v>
      </c>
      <c r="B16" s="32"/>
      <c r="C16" s="43"/>
    </row>
    <row r="17" spans="1:3" ht="14.25">
      <c r="A17" s="11"/>
      <c r="B17" s="11"/>
      <c r="C17" s="11"/>
    </row>
    <row r="18" spans="1:3" ht="14.25">
      <c r="A18" s="11"/>
      <c r="B18" s="44"/>
      <c r="C18" s="44"/>
    </row>
    <row r="19" spans="1:3" ht="14.25">
      <c r="A19" s="11"/>
      <c r="B19" s="44"/>
      <c r="C19" s="44"/>
    </row>
    <row r="20" spans="1:3" ht="14.25">
      <c r="A20" s="11"/>
      <c r="B20" s="44"/>
      <c r="C20" s="44"/>
    </row>
    <row r="21" spans="1:3" ht="14.25">
      <c r="A21" s="11"/>
      <c r="B21" s="11"/>
      <c r="C21" s="11"/>
    </row>
    <row r="22" spans="1:3" ht="14.25">
      <c r="A22" s="11"/>
      <c r="B22" s="43"/>
      <c r="C22" s="44"/>
    </row>
    <row r="23" spans="1:3" ht="14.25">
      <c r="A23" s="33"/>
      <c r="B23" s="43"/>
      <c r="C23" s="44"/>
    </row>
    <row r="24" spans="1:3" ht="14.25">
      <c r="A24" s="11"/>
      <c r="B24" s="45"/>
      <c r="C24" s="44"/>
    </row>
    <row r="25" spans="1:3" ht="14.25">
      <c r="A25" s="11"/>
      <c r="B25" s="32"/>
      <c r="C25" s="11"/>
    </row>
    <row r="26" spans="1:3" ht="14.25">
      <c r="A26" s="11"/>
      <c r="B26" s="11"/>
      <c r="C26" s="11"/>
    </row>
    <row r="27" spans="1:3" ht="14.25">
      <c r="A27" s="33"/>
      <c r="B27" s="11"/>
      <c r="C27" s="11"/>
    </row>
    <row r="28" spans="1:3" ht="14.25">
      <c r="A28" s="11"/>
      <c r="B28" s="11"/>
      <c r="C28" s="11"/>
    </row>
    <row r="29" spans="1:3" ht="14.25">
      <c r="A29" s="11"/>
      <c r="B29" s="11"/>
      <c r="C29" s="1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4" t="s">
        <v>0</v>
      </c>
      <c r="B1" s="54"/>
      <c r="C1" s="54"/>
    </row>
    <row r="2" spans="1:3" ht="15.75">
      <c r="A2" s="55" t="s">
        <v>1</v>
      </c>
      <c r="B2" s="55"/>
      <c r="C2" s="55"/>
    </row>
    <row r="3" spans="1:3" ht="15.75">
      <c r="A3" s="55" t="s">
        <v>2</v>
      </c>
      <c r="B3" s="55"/>
      <c r="C3" s="55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5" t="s">
        <v>24</v>
      </c>
      <c r="B6" s="55"/>
      <c r="C6" s="55"/>
    </row>
    <row r="7" spans="1:3" ht="15.75">
      <c r="A7" s="55" t="s">
        <v>29</v>
      </c>
      <c r="B7" s="55"/>
      <c r="C7" s="55"/>
    </row>
    <row r="9" spans="1:3" ht="13.5" thickBot="1">
      <c r="A9" s="1"/>
      <c r="B9" s="1"/>
      <c r="C9" s="1"/>
    </row>
    <row r="10" spans="1:3" ht="50.25" customHeight="1" thickBot="1">
      <c r="A10" s="15"/>
      <c r="B10" s="17" t="s">
        <v>47</v>
      </c>
      <c r="C10" s="17" t="s">
        <v>51</v>
      </c>
    </row>
    <row r="11" spans="1:3" ht="33.75" customHeight="1" thickBot="1">
      <c r="A11" s="12" t="s">
        <v>28</v>
      </c>
      <c r="B11" s="38">
        <v>4382627155.02</v>
      </c>
      <c r="C11" s="49">
        <v>1211671002.96</v>
      </c>
    </row>
    <row r="12" spans="1:3" ht="33.75" customHeight="1" thickBot="1">
      <c r="A12" s="13" t="s">
        <v>26</v>
      </c>
      <c r="B12" s="39">
        <v>3563468840.69</v>
      </c>
      <c r="C12" s="39">
        <v>3422120322.69</v>
      </c>
    </row>
    <row r="13" spans="1:3" ht="31.5" customHeight="1" thickBot="1">
      <c r="A13" s="13" t="s">
        <v>27</v>
      </c>
      <c r="B13" s="40">
        <f>B12/B11*100</f>
        <v>81.30896639492342</v>
      </c>
      <c r="C13" s="40">
        <f>C12/C11*100</f>
        <v>282.42982743088487</v>
      </c>
    </row>
    <row r="14" spans="1:3" ht="30" customHeight="1" thickBot="1">
      <c r="A14" s="13"/>
      <c r="B14" s="13"/>
      <c r="C14" s="39"/>
    </row>
    <row r="15" spans="1:3" ht="14.25">
      <c r="A15" s="11"/>
      <c r="B15" s="11"/>
      <c r="C15" s="11"/>
    </row>
    <row r="16" spans="1:3" ht="14.25">
      <c r="A16" s="11"/>
      <c r="B16" s="11"/>
      <c r="C16" s="11"/>
    </row>
    <row r="17" spans="1:3" ht="14.25">
      <c r="A17" s="11"/>
      <c r="B17" s="37"/>
      <c r="C17" s="37"/>
    </row>
    <row r="18" spans="1:3" ht="14.25">
      <c r="A18" s="11"/>
      <c r="B18" s="11"/>
      <c r="C18" s="37"/>
    </row>
    <row r="19" spans="1:3" ht="14.25">
      <c r="A19" s="11"/>
      <c r="B19" s="11"/>
      <c r="C19" s="36"/>
    </row>
    <row r="20" spans="1:3" ht="14.25">
      <c r="A20" s="11"/>
      <c r="B20" s="11"/>
      <c r="C20" s="11"/>
    </row>
    <row r="21" spans="1:3" ht="14.25">
      <c r="A21" s="11"/>
      <c r="B21" s="11"/>
      <c r="C21" s="11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41"/>
    </row>
    <row r="27" spans="1:3" ht="14.25">
      <c r="A27" s="11"/>
      <c r="B27" s="11"/>
      <c r="C27" s="41"/>
    </row>
    <row r="28" spans="1:3" ht="12.75">
      <c r="A28" s="1"/>
      <c r="B28" s="1"/>
      <c r="C28" s="41"/>
    </row>
    <row r="29" spans="1:3" ht="12.75">
      <c r="A29" s="1"/>
      <c r="B29" s="1"/>
      <c r="C29" s="41"/>
    </row>
    <row r="30" spans="1:3" ht="12.75">
      <c r="A30" s="1"/>
      <c r="B30" s="1"/>
      <c r="C30" s="41"/>
    </row>
    <row r="31" spans="1:3" ht="12.75">
      <c r="A31" s="1"/>
      <c r="B31" s="1"/>
      <c r="C31" s="41"/>
    </row>
    <row r="32" spans="1:3" ht="12.75">
      <c r="A32" s="1"/>
      <c r="B32" s="1"/>
      <c r="C32" s="41"/>
    </row>
    <row r="33" spans="1:3" ht="12.75">
      <c r="A33" s="1"/>
      <c r="B33" s="1"/>
      <c r="C33" s="41"/>
    </row>
    <row r="34" spans="1:3" ht="12.75">
      <c r="A34" s="1"/>
      <c r="B34" s="1"/>
      <c r="C34" s="4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Carlos Moreno Cruz</cp:lastModifiedBy>
  <cp:lastPrinted>2022-10-24T18:13:23Z</cp:lastPrinted>
  <dcterms:created xsi:type="dcterms:W3CDTF">2003-03-23T06:53:35Z</dcterms:created>
  <dcterms:modified xsi:type="dcterms:W3CDTF">2022-11-29T16:17:14Z</dcterms:modified>
  <cp:category/>
  <cp:version/>
  <cp:contentType/>
  <cp:contentStatus/>
</cp:coreProperties>
</file>