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lpfinanzas-my.sharepoint.com/personal/ojimenez_slpfinanzas_gob_mx/Documents/Escritorio/GESLP/TITULO V/"/>
    </mc:Choice>
  </mc:AlternateContent>
  <xr:revisionPtr revIDLastSave="1" documentId="13_ncr:1_{75F6AA05-517C-4523-B14E-9A607D234DCE}" xr6:coauthVersionLast="47" xr6:coauthVersionMax="47" xr10:uidLastSave="{033CF5AC-4E2D-49B3-BBEA-67C4026E12AF}"/>
  <bookViews>
    <workbookView xWindow="28680" yWindow="-120" windowWidth="29040" windowHeight="15840" tabRatio="413" xr2:uid="{00000000-000D-0000-FFFF-FFFF00000000}"/>
  </bookViews>
  <sheets>
    <sheet name="Formato Especifico" sheetId="1" r:id="rId1"/>
  </sheets>
  <definedNames>
    <definedName name="_xlnm._FilterDatabase" localSheetId="0" hidden="1">'Formato Especifico'!$A$4:$CS$5</definedName>
    <definedName name="_xlnm.Print_Area" localSheetId="0">'Formato Especifico'!$A$2:$Q$5</definedName>
    <definedName name="_xlnm.Print_Titles" localSheetId="0">'Formato Especifico'!$2:$5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7" i="1" l="1"/>
  <c r="AA397" i="1"/>
  <c r="S285" i="1"/>
  <c r="S284" i="1" s="1"/>
  <c r="V285" i="1"/>
  <c r="V284" i="1" s="1"/>
  <c r="V5" i="1" s="1"/>
  <c r="R6" i="1"/>
  <c r="S6" i="1"/>
  <c r="T6" i="1"/>
  <c r="U6" i="1"/>
  <c r="V6" i="1"/>
  <c r="W6" i="1"/>
  <c r="X6" i="1"/>
  <c r="Q393" i="1"/>
  <c r="Q389" i="1"/>
  <c r="K387" i="1"/>
  <c r="K386" i="1" s="1"/>
  <c r="K385" i="1" s="1"/>
  <c r="K285" i="1" s="1"/>
  <c r="K284" i="1" s="1"/>
  <c r="M387" i="1"/>
  <c r="M386" i="1" s="1"/>
  <c r="M385" i="1" s="1"/>
  <c r="N387" i="1"/>
  <c r="N386" i="1" s="1"/>
  <c r="N385" i="1" s="1"/>
  <c r="O387" i="1"/>
  <c r="O386" i="1" s="1"/>
  <c r="O385" i="1" s="1"/>
  <c r="P387" i="1"/>
  <c r="P386" i="1" s="1"/>
  <c r="P385" i="1" s="1"/>
  <c r="Q387" i="1"/>
  <c r="Q386" i="1" s="1"/>
  <c r="K388" i="1"/>
  <c r="L388" i="1"/>
  <c r="L387" i="1" s="1"/>
  <c r="L386" i="1" s="1"/>
  <c r="L385" i="1" s="1"/>
  <c r="M388" i="1"/>
  <c r="N388" i="1"/>
  <c r="O388" i="1"/>
  <c r="P388" i="1"/>
  <c r="Q388" i="1"/>
  <c r="K392" i="1"/>
  <c r="K391" i="1" s="1"/>
  <c r="K390" i="1" s="1"/>
  <c r="L392" i="1"/>
  <c r="L391" i="1" s="1"/>
  <c r="L390" i="1" s="1"/>
  <c r="M392" i="1"/>
  <c r="M391" i="1" s="1"/>
  <c r="M390" i="1" s="1"/>
  <c r="N392" i="1"/>
  <c r="N391" i="1" s="1"/>
  <c r="N390" i="1" s="1"/>
  <c r="O392" i="1"/>
  <c r="O391" i="1" s="1"/>
  <c r="O390" i="1" s="1"/>
  <c r="P392" i="1"/>
  <c r="P391" i="1" s="1"/>
  <c r="P390" i="1" s="1"/>
  <c r="Q392" i="1"/>
  <c r="Q391" i="1" s="1"/>
  <c r="Q390" i="1" s="1"/>
  <c r="M393" i="1"/>
  <c r="K286" i="1"/>
  <c r="L286" i="1"/>
  <c r="M286" i="1"/>
  <c r="N286" i="1"/>
  <c r="O286" i="1"/>
  <c r="P286" i="1"/>
  <c r="Q286" i="1"/>
  <c r="Q266" i="1"/>
  <c r="Q265" i="1" s="1"/>
  <c r="K267" i="1"/>
  <c r="K266" i="1" s="1"/>
  <c r="K265" i="1" s="1"/>
  <c r="K255" i="1" s="1"/>
  <c r="K234" i="1" s="1"/>
  <c r="K233" i="1" s="1"/>
  <c r="L267" i="1"/>
  <c r="L266" i="1" s="1"/>
  <c r="L265" i="1" s="1"/>
  <c r="L255" i="1" s="1"/>
  <c r="L234" i="1" s="1"/>
  <c r="L233" i="1" s="1"/>
  <c r="M267" i="1"/>
  <c r="M266" i="1" s="1"/>
  <c r="M265" i="1" s="1"/>
  <c r="M255" i="1" s="1"/>
  <c r="M234" i="1" s="1"/>
  <c r="M233" i="1" s="1"/>
  <c r="N267" i="1"/>
  <c r="N266" i="1" s="1"/>
  <c r="N265" i="1" s="1"/>
  <c r="N255" i="1" s="1"/>
  <c r="N234" i="1" s="1"/>
  <c r="N233" i="1" s="1"/>
  <c r="O267" i="1"/>
  <c r="O266" i="1" s="1"/>
  <c r="O265" i="1" s="1"/>
  <c r="O255" i="1" s="1"/>
  <c r="O234" i="1" s="1"/>
  <c r="O233" i="1" s="1"/>
  <c r="P267" i="1"/>
  <c r="P266" i="1" s="1"/>
  <c r="P265" i="1" s="1"/>
  <c r="P255" i="1" s="1"/>
  <c r="P234" i="1" s="1"/>
  <c r="P233" i="1" s="1"/>
  <c r="Q267" i="1"/>
  <c r="Q268" i="1"/>
  <c r="P268" i="1"/>
  <c r="M268" i="1"/>
  <c r="K235" i="1"/>
  <c r="L235" i="1"/>
  <c r="M235" i="1"/>
  <c r="N235" i="1"/>
  <c r="O235" i="1"/>
  <c r="P235" i="1"/>
  <c r="Q235" i="1"/>
  <c r="P143" i="1"/>
  <c r="Q143" i="1" s="1"/>
  <c r="P140" i="1"/>
  <c r="Q140" i="1" s="1"/>
  <c r="Q137" i="1"/>
  <c r="P137" i="1"/>
  <c r="P133" i="1"/>
  <c r="Q133" i="1" s="1"/>
  <c r="O128" i="1"/>
  <c r="AD432" i="1"/>
  <c r="AE432" i="1" s="1"/>
  <c r="AD421" i="1"/>
  <c r="AE421" i="1" s="1"/>
  <c r="AK426" i="1"/>
  <c r="AL426" i="1" s="1"/>
  <c r="AK428" i="1"/>
  <c r="AL428" i="1" s="1"/>
  <c r="AK424" i="1"/>
  <c r="AL424" i="1" s="1"/>
  <c r="AK418" i="1"/>
  <c r="AL418" i="1" s="1"/>
  <c r="AL414" i="1"/>
  <c r="AK414" i="1"/>
  <c r="N433" i="1"/>
  <c r="O433" i="1"/>
  <c r="Q433" i="1"/>
  <c r="N430" i="1"/>
  <c r="N429" i="1" s="1"/>
  <c r="O430" i="1"/>
  <c r="O429" i="1" s="1"/>
  <c r="Q430" i="1"/>
  <c r="Q429" i="1" s="1"/>
  <c r="N431" i="1"/>
  <c r="O431" i="1"/>
  <c r="P431" i="1"/>
  <c r="Q431" i="1"/>
  <c r="N423" i="1"/>
  <c r="N422" i="1" s="1"/>
  <c r="O423" i="1"/>
  <c r="O422" i="1" s="1"/>
  <c r="P423" i="1"/>
  <c r="P422" i="1" s="1"/>
  <c r="Q423" i="1"/>
  <c r="Q422" i="1" s="1"/>
  <c r="O419" i="1"/>
  <c r="P419" i="1"/>
  <c r="N420" i="1"/>
  <c r="N419" i="1" s="1"/>
  <c r="O420" i="1"/>
  <c r="P420" i="1"/>
  <c r="Q420" i="1"/>
  <c r="Q419" i="1" s="1"/>
  <c r="N416" i="1"/>
  <c r="O416" i="1"/>
  <c r="P416" i="1"/>
  <c r="Q416" i="1"/>
  <c r="N417" i="1"/>
  <c r="O417" i="1"/>
  <c r="P417" i="1"/>
  <c r="Q417" i="1"/>
  <c r="N412" i="1"/>
  <c r="P412" i="1"/>
  <c r="Q412" i="1"/>
  <c r="N413" i="1"/>
  <c r="O413" i="1"/>
  <c r="O412" i="1" s="1"/>
  <c r="P413" i="1"/>
  <c r="Q413" i="1"/>
  <c r="N410" i="1"/>
  <c r="O410" i="1"/>
  <c r="P410" i="1"/>
  <c r="Q410" i="1"/>
  <c r="P436" i="1"/>
  <c r="Q436" i="1" s="1"/>
  <c r="P434" i="1"/>
  <c r="Q434" i="1" s="1"/>
  <c r="P432" i="1"/>
  <c r="Q432" i="1" s="1"/>
  <c r="P428" i="1"/>
  <c r="Q428" i="1" s="1"/>
  <c r="P426" i="1"/>
  <c r="Q426" i="1" s="1"/>
  <c r="P424" i="1"/>
  <c r="Q424" i="1" s="1"/>
  <c r="Q421" i="1"/>
  <c r="P421" i="1"/>
  <c r="P418" i="1"/>
  <c r="Q418" i="1" s="1"/>
  <c r="P414" i="1"/>
  <c r="Q414" i="1" s="1"/>
  <c r="P411" i="1"/>
  <c r="Q411" i="1" s="1"/>
  <c r="P407" i="1"/>
  <c r="Q407" i="1" s="1"/>
  <c r="Q406" i="1" s="1"/>
  <c r="P409" i="1"/>
  <c r="Q409" i="1" s="1"/>
  <c r="Q408" i="1" s="1"/>
  <c r="K398" i="1"/>
  <c r="L398" i="1"/>
  <c r="M398" i="1"/>
  <c r="K399" i="1"/>
  <c r="L399" i="1"/>
  <c r="M399" i="1"/>
  <c r="K404" i="1"/>
  <c r="L404" i="1"/>
  <c r="M404" i="1"/>
  <c r="L405" i="1"/>
  <c r="M405" i="1"/>
  <c r="N405" i="1"/>
  <c r="O405" i="1"/>
  <c r="K406" i="1"/>
  <c r="K405" i="1" s="1"/>
  <c r="L406" i="1"/>
  <c r="M406" i="1"/>
  <c r="N406" i="1"/>
  <c r="O406" i="1"/>
  <c r="K408" i="1"/>
  <c r="L408" i="1"/>
  <c r="M408" i="1"/>
  <c r="N408" i="1"/>
  <c r="O408" i="1"/>
  <c r="P408" i="1"/>
  <c r="AA374" i="1"/>
  <c r="AE374" i="1"/>
  <c r="AE376" i="1"/>
  <c r="AE384" i="1"/>
  <c r="AE381" i="1"/>
  <c r="AE379" i="1"/>
  <c r="AA379" i="1"/>
  <c r="AA381" i="1"/>
  <c r="AA384" i="1"/>
  <c r="AA370" i="1"/>
  <c r="AE370" i="1" s="1"/>
  <c r="X374" i="1"/>
  <c r="T384" i="1"/>
  <c r="X384" i="1" s="1"/>
  <c r="T381" i="1"/>
  <c r="X381" i="1" s="1"/>
  <c r="T379" i="1"/>
  <c r="X379" i="1" s="1"/>
  <c r="T376" i="1"/>
  <c r="X376" i="1" s="1"/>
  <c r="T374" i="1"/>
  <c r="T370" i="1"/>
  <c r="X370" i="1" s="1"/>
  <c r="AE365" i="1"/>
  <c r="AA365" i="1"/>
  <c r="X361" i="1"/>
  <c r="W365" i="1"/>
  <c r="T365" i="1"/>
  <c r="X365" i="1" s="1"/>
  <c r="W361" i="1"/>
  <c r="T361" i="1"/>
  <c r="X358" i="1"/>
  <c r="T358" i="1"/>
  <c r="AA343" i="1"/>
  <c r="AA350" i="1"/>
  <c r="AA353" i="1"/>
  <c r="AD353" i="1"/>
  <c r="AE353" i="1" s="1"/>
  <c r="AD350" i="1"/>
  <c r="AE350" i="1" s="1"/>
  <c r="AD346" i="1"/>
  <c r="AE346" i="1" s="1"/>
  <c r="AD343" i="1"/>
  <c r="AE343" i="1" s="1"/>
  <c r="AD341" i="1"/>
  <c r="AE341" i="1" s="1"/>
  <c r="AL302" i="1"/>
  <c r="AK302" i="1"/>
  <c r="Q307" i="1"/>
  <c r="Q306" i="1" s="1"/>
  <c r="Q305" i="1"/>
  <c r="Q302" i="1"/>
  <c r="Q299" i="1"/>
  <c r="Q330" i="1"/>
  <c r="Q327" i="1"/>
  <c r="Q325" i="1"/>
  <c r="Q323" i="1"/>
  <c r="Q319" i="1"/>
  <c r="Q317" i="1"/>
  <c r="Q314" i="1"/>
  <c r="Q311" i="1"/>
  <c r="Q296" i="1"/>
  <c r="Q294" i="1"/>
  <c r="Q290" i="1"/>
  <c r="Q289" i="1" s="1"/>
  <c r="Q288" i="1" s="1"/>
  <c r="Q287" i="1" s="1"/>
  <c r="O292" i="1"/>
  <c r="P292" i="1"/>
  <c r="P319" i="1"/>
  <c r="P317" i="1"/>
  <c r="M314" i="1"/>
  <c r="P314" i="1"/>
  <c r="P313" i="1" s="1"/>
  <c r="P312" i="1" s="1"/>
  <c r="P311" i="1"/>
  <c r="P307" i="1"/>
  <c r="P306" i="1" s="1"/>
  <c r="P305" i="1"/>
  <c r="P302" i="1"/>
  <c r="P299" i="1"/>
  <c r="P298" i="1" s="1"/>
  <c r="P297" i="1" s="1"/>
  <c r="P296" i="1"/>
  <c r="P294" i="1"/>
  <c r="P290" i="1"/>
  <c r="O293" i="1"/>
  <c r="O291" i="1" s="1"/>
  <c r="P293" i="1"/>
  <c r="Q293" i="1"/>
  <c r="L312" i="1"/>
  <c r="L308" i="1" s="1"/>
  <c r="L313" i="1"/>
  <c r="M313" i="1"/>
  <c r="M312" i="1" s="1"/>
  <c r="M308" i="1" s="1"/>
  <c r="N308" i="1"/>
  <c r="K322" i="1"/>
  <c r="L322" i="1"/>
  <c r="M322" i="1"/>
  <c r="N322" i="1"/>
  <c r="O322" i="1"/>
  <c r="P322" i="1"/>
  <c r="Q322" i="1"/>
  <c r="K324" i="1"/>
  <c r="L324" i="1"/>
  <c r="M324" i="1"/>
  <c r="N324" i="1"/>
  <c r="O324" i="1"/>
  <c r="P324" i="1"/>
  <c r="K326" i="1"/>
  <c r="L326" i="1"/>
  <c r="M326" i="1"/>
  <c r="N326" i="1"/>
  <c r="O326" i="1"/>
  <c r="P326" i="1"/>
  <c r="Q326" i="1"/>
  <c r="K329" i="1"/>
  <c r="K328" i="1" s="1"/>
  <c r="L329" i="1"/>
  <c r="L328" i="1" s="1"/>
  <c r="M329" i="1"/>
  <c r="M328" i="1" s="1"/>
  <c r="N329" i="1"/>
  <c r="N328" i="1" s="1"/>
  <c r="O329" i="1"/>
  <c r="O328" i="1" s="1"/>
  <c r="P329" i="1"/>
  <c r="P328" i="1" s="1"/>
  <c r="L331" i="1"/>
  <c r="M331" i="1"/>
  <c r="N331" i="1"/>
  <c r="O331" i="1"/>
  <c r="P331" i="1"/>
  <c r="Q331" i="1"/>
  <c r="K332" i="1"/>
  <c r="K331" i="1" s="1"/>
  <c r="L332" i="1"/>
  <c r="M332" i="1"/>
  <c r="N332" i="1"/>
  <c r="O332" i="1"/>
  <c r="P332" i="1"/>
  <c r="Q332" i="1"/>
  <c r="O334" i="1"/>
  <c r="K335" i="1"/>
  <c r="K334" i="1" s="1"/>
  <c r="L335" i="1"/>
  <c r="L334" i="1" s="1"/>
  <c r="N335" i="1"/>
  <c r="N334" i="1" s="1"/>
  <c r="O335" i="1"/>
  <c r="P335" i="1"/>
  <c r="P334" i="1" s="1"/>
  <c r="Q333" i="1"/>
  <c r="Q329" i="1"/>
  <c r="Q328" i="1" s="1"/>
  <c r="Q324" i="1"/>
  <c r="P330" i="1"/>
  <c r="P333" i="1"/>
  <c r="P336" i="1"/>
  <c r="M336" i="1"/>
  <c r="M335" i="1" s="1"/>
  <c r="M334" i="1" s="1"/>
  <c r="M333" i="1"/>
  <c r="M330" i="1"/>
  <c r="M327" i="1"/>
  <c r="M325" i="1"/>
  <c r="M323" i="1"/>
  <c r="AY321" i="1"/>
  <c r="R322" i="1"/>
  <c r="S322" i="1"/>
  <c r="S321" i="1" s="1"/>
  <c r="S320" i="1" s="1"/>
  <c r="T322" i="1"/>
  <c r="U322" i="1"/>
  <c r="U321" i="1" s="1"/>
  <c r="U320" i="1" s="1"/>
  <c r="V322" i="1"/>
  <c r="V321" i="1" s="1"/>
  <c r="V320" i="1" s="1"/>
  <c r="W322" i="1"/>
  <c r="W321" i="1" s="1"/>
  <c r="W320" i="1" s="1"/>
  <c r="Y322" i="1"/>
  <c r="Z322" i="1"/>
  <c r="Z321" i="1" s="1"/>
  <c r="Z320" i="1" s="1"/>
  <c r="AB322" i="1"/>
  <c r="AB321" i="1" s="1"/>
  <c r="AC322" i="1"/>
  <c r="AC321" i="1" s="1"/>
  <c r="AC320" i="1" s="1"/>
  <c r="AD322" i="1"/>
  <c r="AD321" i="1" s="1"/>
  <c r="AF322" i="1"/>
  <c r="AG322" i="1"/>
  <c r="AG321" i="1" s="1"/>
  <c r="AG320" i="1" s="1"/>
  <c r="AI322" i="1"/>
  <c r="AI321" i="1" s="1"/>
  <c r="AI320" i="1" s="1"/>
  <c r="AJ322" i="1"/>
  <c r="AJ321" i="1" s="1"/>
  <c r="AJ320" i="1" s="1"/>
  <c r="AK322" i="1"/>
  <c r="AK321" i="1" s="1"/>
  <c r="AK320" i="1" s="1"/>
  <c r="AM322" i="1"/>
  <c r="AM321" i="1" s="1"/>
  <c r="AM320" i="1" s="1"/>
  <c r="AN322" i="1"/>
  <c r="AN321" i="1" s="1"/>
  <c r="AN320" i="1" s="1"/>
  <c r="AO322" i="1"/>
  <c r="AO321" i="1" s="1"/>
  <c r="AO320" i="1" s="1"/>
  <c r="AP322" i="1"/>
  <c r="AP321" i="1" s="1"/>
  <c r="AP320" i="1" s="1"/>
  <c r="AQ322" i="1"/>
  <c r="AQ321" i="1" s="1"/>
  <c r="AQ320" i="1" s="1"/>
  <c r="AR322" i="1"/>
  <c r="AR321" i="1" s="1"/>
  <c r="AR320" i="1" s="1"/>
  <c r="AS322" i="1"/>
  <c r="AS321" i="1" s="1"/>
  <c r="AS320" i="1" s="1"/>
  <c r="AU322" i="1"/>
  <c r="AU321" i="1" s="1"/>
  <c r="AU320" i="1" s="1"/>
  <c r="AW322" i="1"/>
  <c r="AW321" i="1" s="1"/>
  <c r="AX322" i="1"/>
  <c r="AX321" i="1" s="1"/>
  <c r="AX320" i="1" s="1"/>
  <c r="AY322" i="1"/>
  <c r="BG323" i="1"/>
  <c r="AX323" i="1"/>
  <c r="AW323" i="1"/>
  <c r="AY323" i="1" s="1"/>
  <c r="AU323" i="1"/>
  <c r="AT323" i="1"/>
  <c r="AV323" i="1" s="1"/>
  <c r="AV322" i="1" s="1"/>
  <c r="AR323" i="1"/>
  <c r="AO323" i="1"/>
  <c r="AS323" i="1" s="1"/>
  <c r="AK323" i="1"/>
  <c r="AH323" i="1"/>
  <c r="AL323" i="1" s="1"/>
  <c r="AL322" i="1" s="1"/>
  <c r="AD323" i="1"/>
  <c r="AA323" i="1"/>
  <c r="AA322" i="1" s="1"/>
  <c r="W323" i="1"/>
  <c r="T323" i="1"/>
  <c r="K313" i="1"/>
  <c r="K312" i="1" s="1"/>
  <c r="N313" i="1"/>
  <c r="N312" i="1" s="1"/>
  <c r="O313" i="1"/>
  <c r="O312" i="1" s="1"/>
  <c r="Q313" i="1"/>
  <c r="Q312" i="1" s="1"/>
  <c r="K310" i="1"/>
  <c r="K309" i="1" s="1"/>
  <c r="L310" i="1"/>
  <c r="L309" i="1" s="1"/>
  <c r="M310" i="1"/>
  <c r="M309" i="1" s="1"/>
  <c r="N310" i="1"/>
  <c r="N309" i="1" s="1"/>
  <c r="O310" i="1"/>
  <c r="O309" i="1" s="1"/>
  <c r="P310" i="1"/>
  <c r="P309" i="1" s="1"/>
  <c r="Q310" i="1"/>
  <c r="Q309" i="1" s="1"/>
  <c r="K306" i="1"/>
  <c r="L306" i="1"/>
  <c r="M306" i="1"/>
  <c r="N306" i="1"/>
  <c r="O306" i="1"/>
  <c r="K304" i="1"/>
  <c r="K303" i="1" s="1"/>
  <c r="L304" i="1"/>
  <c r="M304" i="1"/>
  <c r="N304" i="1"/>
  <c r="O304" i="1"/>
  <c r="P304" i="1"/>
  <c r="Q304" i="1"/>
  <c r="K301" i="1"/>
  <c r="K300" i="1" s="1"/>
  <c r="L301" i="1"/>
  <c r="L300" i="1" s="1"/>
  <c r="M301" i="1"/>
  <c r="M300" i="1" s="1"/>
  <c r="N301" i="1"/>
  <c r="N300" i="1" s="1"/>
  <c r="O301" i="1"/>
  <c r="O300" i="1" s="1"/>
  <c r="P301" i="1"/>
  <c r="P300" i="1" s="1"/>
  <c r="Q301" i="1"/>
  <c r="Q300" i="1" s="1"/>
  <c r="K298" i="1"/>
  <c r="K297" i="1" s="1"/>
  <c r="L298" i="1"/>
  <c r="L297" i="1" s="1"/>
  <c r="M298" i="1"/>
  <c r="M297" i="1" s="1"/>
  <c r="N298" i="1"/>
  <c r="N297" i="1" s="1"/>
  <c r="O298" i="1"/>
  <c r="O297" i="1" s="1"/>
  <c r="Q298" i="1"/>
  <c r="Q297" i="1" s="1"/>
  <c r="K295" i="1"/>
  <c r="L295" i="1"/>
  <c r="M295" i="1"/>
  <c r="N295" i="1"/>
  <c r="O295" i="1"/>
  <c r="P295" i="1"/>
  <c r="Q295" i="1"/>
  <c r="K293" i="1"/>
  <c r="L293" i="1"/>
  <c r="M293" i="1"/>
  <c r="N293" i="1"/>
  <c r="K289" i="1"/>
  <c r="K288" i="1" s="1"/>
  <c r="K287" i="1" s="1"/>
  <c r="L289" i="1"/>
  <c r="L288" i="1" s="1"/>
  <c r="L287" i="1" s="1"/>
  <c r="M289" i="1"/>
  <c r="M288" i="1" s="1"/>
  <c r="M287" i="1" s="1"/>
  <c r="N289" i="1"/>
  <c r="N288" i="1" s="1"/>
  <c r="N287" i="1" s="1"/>
  <c r="O289" i="1"/>
  <c r="O288" i="1" s="1"/>
  <c r="O287" i="1" s="1"/>
  <c r="P289" i="1"/>
  <c r="P288" i="1" s="1"/>
  <c r="P287" i="1" s="1"/>
  <c r="K282" i="1"/>
  <c r="K281" i="1" s="1"/>
  <c r="L282" i="1"/>
  <c r="L281" i="1" s="1"/>
  <c r="N282" i="1"/>
  <c r="N281" i="1" s="1"/>
  <c r="O282" i="1"/>
  <c r="O281" i="1" s="1"/>
  <c r="P282" i="1"/>
  <c r="P281" i="1" s="1"/>
  <c r="K279" i="1"/>
  <c r="K278" i="1" s="1"/>
  <c r="L279" i="1"/>
  <c r="L278" i="1" s="1"/>
  <c r="N279" i="1"/>
  <c r="N278" i="1" s="1"/>
  <c r="O279" i="1"/>
  <c r="O278" i="1" s="1"/>
  <c r="P279" i="1"/>
  <c r="P278" i="1" s="1"/>
  <c r="L275" i="1"/>
  <c r="K276" i="1"/>
  <c r="K275" i="1" s="1"/>
  <c r="L276" i="1"/>
  <c r="N276" i="1"/>
  <c r="N275" i="1" s="1"/>
  <c r="O276" i="1"/>
  <c r="O275" i="1" s="1"/>
  <c r="P276" i="1"/>
  <c r="P275" i="1" s="1"/>
  <c r="K273" i="1"/>
  <c r="L273" i="1"/>
  <c r="N273" i="1"/>
  <c r="O273" i="1"/>
  <c r="P273" i="1"/>
  <c r="K271" i="1"/>
  <c r="L271" i="1"/>
  <c r="N271" i="1"/>
  <c r="O271" i="1"/>
  <c r="K263" i="1"/>
  <c r="K262" i="1" s="1"/>
  <c r="L263" i="1"/>
  <c r="L262" i="1" s="1"/>
  <c r="M263" i="1"/>
  <c r="M262" i="1" s="1"/>
  <c r="N263" i="1"/>
  <c r="N262" i="1" s="1"/>
  <c r="O263" i="1"/>
  <c r="O262" i="1" s="1"/>
  <c r="P263" i="1"/>
  <c r="P262" i="1" s="1"/>
  <c r="Q283" i="1"/>
  <c r="Q282" i="1" s="1"/>
  <c r="Q281" i="1" s="1"/>
  <c r="Q280" i="1"/>
  <c r="Q279" i="1" s="1"/>
  <c r="Q278" i="1" s="1"/>
  <c r="Q277" i="1"/>
  <c r="Q276" i="1" s="1"/>
  <c r="Q275" i="1" s="1"/>
  <c r="P283" i="1"/>
  <c r="P280" i="1"/>
  <c r="P277" i="1"/>
  <c r="P274" i="1"/>
  <c r="P272" i="1"/>
  <c r="P271" i="1" s="1"/>
  <c r="P270" i="1" s="1"/>
  <c r="P264" i="1"/>
  <c r="Q264" i="1" s="1"/>
  <c r="Q263" i="1" s="1"/>
  <c r="Q262" i="1" s="1"/>
  <c r="P261" i="1"/>
  <c r="Q261" i="1" s="1"/>
  <c r="P259" i="1"/>
  <c r="Q259" i="1" s="1"/>
  <c r="M283" i="1"/>
  <c r="M282" i="1" s="1"/>
  <c r="M281" i="1" s="1"/>
  <c r="M280" i="1"/>
  <c r="M279" i="1" s="1"/>
  <c r="M278" i="1" s="1"/>
  <c r="M277" i="1"/>
  <c r="M276" i="1" s="1"/>
  <c r="M275" i="1" s="1"/>
  <c r="M274" i="1"/>
  <c r="Q274" i="1" s="1"/>
  <c r="Q273" i="1" s="1"/>
  <c r="M272" i="1"/>
  <c r="M271" i="1" s="1"/>
  <c r="M264" i="1"/>
  <c r="M261" i="1"/>
  <c r="M259" i="1"/>
  <c r="K258" i="1"/>
  <c r="K257" i="1" s="1"/>
  <c r="L258" i="1"/>
  <c r="L257" i="1" s="1"/>
  <c r="M258" i="1"/>
  <c r="M257" i="1" s="1"/>
  <c r="N258" i="1"/>
  <c r="N257" i="1" s="1"/>
  <c r="O258" i="1"/>
  <c r="O257" i="1" s="1"/>
  <c r="S5" i="1" l="1"/>
  <c r="Q385" i="1"/>
  <c r="Q285" i="1" s="1"/>
  <c r="Q284" i="1" s="1"/>
  <c r="N285" i="1"/>
  <c r="N284" i="1" s="1"/>
  <c r="L285" i="1"/>
  <c r="L284" i="1" s="1"/>
  <c r="P285" i="1"/>
  <c r="P284" i="1" s="1"/>
  <c r="O285" i="1"/>
  <c r="O284" i="1" s="1"/>
  <c r="M285" i="1"/>
  <c r="M284" i="1" s="1"/>
  <c r="K5" i="1"/>
  <c r="P433" i="1"/>
  <c r="P430" i="1" s="1"/>
  <c r="P429" i="1" s="1"/>
  <c r="Q415" i="1"/>
  <c r="P415" i="1"/>
  <c r="O415" i="1"/>
  <c r="N415" i="1"/>
  <c r="O404" i="1"/>
  <c r="O399" i="1" s="1"/>
  <c r="O398" i="1" s="1"/>
  <c r="N404" i="1"/>
  <c r="N399" i="1" s="1"/>
  <c r="N398" i="1" s="1"/>
  <c r="P406" i="1"/>
  <c r="P405" i="1" s="1"/>
  <c r="P404" i="1" s="1"/>
  <c r="P399" i="1" s="1"/>
  <c r="P398" i="1" s="1"/>
  <c r="Q405" i="1"/>
  <c r="Q404" i="1" s="1"/>
  <c r="Q399" i="1" s="1"/>
  <c r="Q398" i="1" s="1"/>
  <c r="AH322" i="1"/>
  <c r="AT322" i="1"/>
  <c r="Q292" i="1"/>
  <c r="Q336" i="1"/>
  <c r="Q335" i="1" s="1"/>
  <c r="Q334" i="1" s="1"/>
  <c r="K321" i="1"/>
  <c r="Q321" i="1"/>
  <c r="P321" i="1"/>
  <c r="M321" i="1"/>
  <c r="M320" i="1" s="1"/>
  <c r="N321" i="1"/>
  <c r="N320" i="1" s="1"/>
  <c r="O321" i="1"/>
  <c r="O320" i="1" s="1"/>
  <c r="L321" i="1"/>
  <c r="L320" i="1" s="1"/>
  <c r="K320" i="1"/>
  <c r="P320" i="1"/>
  <c r="AZ323" i="1"/>
  <c r="AZ322" i="1" s="1"/>
  <c r="X323" i="1"/>
  <c r="X322" i="1" s="1"/>
  <c r="AE323" i="1"/>
  <c r="AE322" i="1" s="1"/>
  <c r="P258" i="1"/>
  <c r="P257" i="1" s="1"/>
  <c r="P256" i="1" s="1"/>
  <c r="N256" i="1"/>
  <c r="M273" i="1"/>
  <c r="K292" i="1"/>
  <c r="K270" i="1"/>
  <c r="M256" i="1"/>
  <c r="L256" i="1"/>
  <c r="K256" i="1"/>
  <c r="Q272" i="1"/>
  <c r="Q271" i="1" s="1"/>
  <c r="Q270" i="1" s="1"/>
  <c r="O270" i="1"/>
  <c r="N270" i="1"/>
  <c r="N292" i="1"/>
  <c r="N291" i="1" s="1"/>
  <c r="K308" i="1"/>
  <c r="Q303" i="1"/>
  <c r="Q291" i="1" s="1"/>
  <c r="P303" i="1"/>
  <c r="O303" i="1"/>
  <c r="N303" i="1"/>
  <c r="M303" i="1"/>
  <c r="L303" i="1"/>
  <c r="K291" i="1"/>
  <c r="M292" i="1"/>
  <c r="M291" i="1" s="1"/>
  <c r="L292" i="1"/>
  <c r="L291" i="1" s="1"/>
  <c r="Q269" i="1"/>
  <c r="N269" i="1"/>
  <c r="P269" i="1"/>
  <c r="O269" i="1"/>
  <c r="K269" i="1"/>
  <c r="M270" i="1"/>
  <c r="M269" i="1" s="1"/>
  <c r="L270" i="1"/>
  <c r="L269" i="1" s="1"/>
  <c r="O256" i="1"/>
  <c r="P291" i="1" l="1"/>
  <c r="Q320" i="1"/>
  <c r="K253" i="1" l="1"/>
  <c r="L253" i="1"/>
  <c r="N253" i="1"/>
  <c r="O253" i="1"/>
  <c r="P253" i="1"/>
  <c r="K251" i="1"/>
  <c r="L251" i="1"/>
  <c r="L250" i="1" s="1"/>
  <c r="M251" i="1"/>
  <c r="N251" i="1"/>
  <c r="N250" i="1" s="1"/>
  <c r="O251" i="1"/>
  <c r="P251" i="1"/>
  <c r="Q251" i="1"/>
  <c r="K247" i="1"/>
  <c r="L247" i="1"/>
  <c r="K248" i="1"/>
  <c r="L248" i="1"/>
  <c r="M248" i="1"/>
  <c r="M247" i="1" s="1"/>
  <c r="N248" i="1"/>
  <c r="N247" i="1" s="1"/>
  <c r="O248" i="1"/>
  <c r="O247" i="1" s="1"/>
  <c r="P248" i="1"/>
  <c r="P247" i="1" s="1"/>
  <c r="Q248" i="1"/>
  <c r="Q247" i="1" s="1"/>
  <c r="K245" i="1"/>
  <c r="L245" i="1"/>
  <c r="N245" i="1"/>
  <c r="O245" i="1"/>
  <c r="P245" i="1"/>
  <c r="K243" i="1"/>
  <c r="L243" i="1"/>
  <c r="N243" i="1"/>
  <c r="N242" i="1" s="1"/>
  <c r="O243" i="1"/>
  <c r="O242" i="1" s="1"/>
  <c r="P243" i="1"/>
  <c r="P242" i="1" s="1"/>
  <c r="K238" i="1"/>
  <c r="K237" i="1" s="1"/>
  <c r="L238" i="1"/>
  <c r="L237" i="1" s="1"/>
  <c r="N238" i="1"/>
  <c r="N237" i="1" s="1"/>
  <c r="O238" i="1"/>
  <c r="O237" i="1" s="1"/>
  <c r="N195" i="1"/>
  <c r="N196" i="1"/>
  <c r="O196" i="1"/>
  <c r="O195" i="1" s="1"/>
  <c r="P196" i="1"/>
  <c r="P195" i="1" s="1"/>
  <c r="Q196" i="1"/>
  <c r="Q195" i="1" s="1"/>
  <c r="N215" i="1"/>
  <c r="O215" i="1"/>
  <c r="N213" i="1"/>
  <c r="O213" i="1"/>
  <c r="P213" i="1"/>
  <c r="Q213" i="1"/>
  <c r="N212" i="1"/>
  <c r="N210" i="1"/>
  <c r="O210" i="1"/>
  <c r="N226" i="1"/>
  <c r="N225" i="1" s="1"/>
  <c r="O226" i="1"/>
  <c r="O225" i="1" s="1"/>
  <c r="N220" i="1"/>
  <c r="N219" i="1" s="1"/>
  <c r="O220" i="1"/>
  <c r="O219" i="1" s="1"/>
  <c r="N217" i="1"/>
  <c r="O217" i="1"/>
  <c r="N208" i="1"/>
  <c r="O208" i="1"/>
  <c r="N200" i="1"/>
  <c r="N199" i="1" s="1"/>
  <c r="N198" i="1" s="1"/>
  <c r="O200" i="1"/>
  <c r="O199" i="1" s="1"/>
  <c r="O198" i="1" s="1"/>
  <c r="P200" i="1"/>
  <c r="P199" i="1" s="1"/>
  <c r="P198" i="1" s="1"/>
  <c r="Q200" i="1"/>
  <c r="Q199" i="1" s="1"/>
  <c r="Q198" i="1" s="1"/>
  <c r="N193" i="1"/>
  <c r="N192" i="1" s="1"/>
  <c r="O193" i="1"/>
  <c r="O192" i="1" s="1"/>
  <c r="P193" i="1"/>
  <c r="P192" i="1" s="1"/>
  <c r="N190" i="1"/>
  <c r="O190" i="1"/>
  <c r="N188" i="1"/>
  <c r="O188" i="1"/>
  <c r="O187" i="1" s="1"/>
  <c r="N185" i="1"/>
  <c r="O185" i="1"/>
  <c r="N183" i="1"/>
  <c r="O183" i="1"/>
  <c r="P183" i="1"/>
  <c r="Q183" i="1"/>
  <c r="P227" i="1"/>
  <c r="Q227" i="1" s="1"/>
  <c r="Q226" i="1" s="1"/>
  <c r="Q225" i="1" s="1"/>
  <c r="P224" i="1"/>
  <c r="Q224" i="1" s="1"/>
  <c r="Q221" i="1"/>
  <c r="Q220" i="1" s="1"/>
  <c r="Q219" i="1" s="1"/>
  <c r="P221" i="1"/>
  <c r="P220" i="1" s="1"/>
  <c r="P219" i="1" s="1"/>
  <c r="P218" i="1"/>
  <c r="Q218" i="1" s="1"/>
  <c r="Q217" i="1" s="1"/>
  <c r="P216" i="1"/>
  <c r="Q216" i="1" s="1"/>
  <c r="Q215" i="1" s="1"/>
  <c r="P214" i="1"/>
  <c r="Q214" i="1" s="1"/>
  <c r="P211" i="1"/>
  <c r="Q211" i="1" s="1"/>
  <c r="Q210" i="1" s="1"/>
  <c r="P209" i="1"/>
  <c r="Q209" i="1" s="1"/>
  <c r="Q208" i="1" s="1"/>
  <c r="P205" i="1"/>
  <c r="Q205" i="1" s="1"/>
  <c r="P201" i="1"/>
  <c r="Q201" i="1" s="1"/>
  <c r="P197" i="1"/>
  <c r="Q197" i="1" s="1"/>
  <c r="P194" i="1"/>
  <c r="Q194" i="1" s="1"/>
  <c r="Q193" i="1" s="1"/>
  <c r="Q192" i="1" s="1"/>
  <c r="P191" i="1"/>
  <c r="Q191" i="1" s="1"/>
  <c r="Q190" i="1" s="1"/>
  <c r="P189" i="1"/>
  <c r="Q189" i="1" s="1"/>
  <c r="Q188" i="1" s="1"/>
  <c r="Q187" i="1" s="1"/>
  <c r="P186" i="1"/>
  <c r="Q186" i="1" s="1"/>
  <c r="Q185" i="1" s="1"/>
  <c r="P184" i="1"/>
  <c r="Q184" i="1" s="1"/>
  <c r="P182" i="1"/>
  <c r="Q182" i="1" s="1"/>
  <c r="K176" i="1"/>
  <c r="K175" i="1" s="1"/>
  <c r="K174" i="1" s="1"/>
  <c r="L176" i="1"/>
  <c r="L175" i="1" s="1"/>
  <c r="L174" i="1" s="1"/>
  <c r="M176" i="1"/>
  <c r="M175" i="1" s="1"/>
  <c r="M174" i="1" s="1"/>
  <c r="N176" i="1"/>
  <c r="N175" i="1" s="1"/>
  <c r="O176" i="1"/>
  <c r="O175" i="1" s="1"/>
  <c r="K177" i="1"/>
  <c r="L177" i="1"/>
  <c r="M177" i="1"/>
  <c r="N177" i="1"/>
  <c r="O177" i="1"/>
  <c r="P178" i="1"/>
  <c r="Q178" i="1" s="1"/>
  <c r="Q177" i="1" s="1"/>
  <c r="Q176" i="1" s="1"/>
  <c r="Q175" i="1" s="1"/>
  <c r="U148" i="1"/>
  <c r="N171" i="1"/>
  <c r="N170" i="1" s="1"/>
  <c r="O171" i="1"/>
  <c r="O170" i="1" s="1"/>
  <c r="N168" i="1"/>
  <c r="O168" i="1"/>
  <c r="N166" i="1"/>
  <c r="N165" i="1" s="1"/>
  <c r="O166" i="1"/>
  <c r="N161" i="1"/>
  <c r="N160" i="1" s="1"/>
  <c r="O161" i="1"/>
  <c r="O160" i="1" s="1"/>
  <c r="K138" i="1"/>
  <c r="K134" i="1" s="1"/>
  <c r="L138" i="1"/>
  <c r="L134" i="1" s="1"/>
  <c r="M138" i="1"/>
  <c r="M134" i="1" s="1"/>
  <c r="K139" i="1"/>
  <c r="L139" i="1"/>
  <c r="M139" i="1"/>
  <c r="N139" i="1"/>
  <c r="N138" i="1" s="1"/>
  <c r="N134" i="1" s="1"/>
  <c r="O139" i="1"/>
  <c r="O138" i="1" s="1"/>
  <c r="O134" i="1" s="1"/>
  <c r="P139" i="1"/>
  <c r="P138" i="1" s="1"/>
  <c r="P134" i="1" s="1"/>
  <c r="Q139" i="1"/>
  <c r="Q138" i="1" s="1"/>
  <c r="Q134" i="1" s="1"/>
  <c r="Q158" i="1"/>
  <c r="P172" i="1"/>
  <c r="Q172" i="1" s="1"/>
  <c r="Q171" i="1" s="1"/>
  <c r="Q170" i="1" s="1"/>
  <c r="P169" i="1"/>
  <c r="Q169" i="1" s="1"/>
  <c r="Q168" i="1" s="1"/>
  <c r="P167" i="1"/>
  <c r="P166" i="1" s="1"/>
  <c r="P164" i="1"/>
  <c r="Q164" i="1" s="1"/>
  <c r="P162" i="1"/>
  <c r="Q162" i="1" s="1"/>
  <c r="Q161" i="1" s="1"/>
  <c r="Q160" i="1" s="1"/>
  <c r="P158" i="1"/>
  <c r="P154" i="1"/>
  <c r="P151" i="1"/>
  <c r="P149" i="1"/>
  <c r="P147" i="1"/>
  <c r="P93" i="1"/>
  <c r="P92" i="1" s="1"/>
  <c r="K92" i="1"/>
  <c r="L92" i="1"/>
  <c r="M92" i="1"/>
  <c r="N92" i="1"/>
  <c r="O92" i="1"/>
  <c r="K64" i="1"/>
  <c r="K63" i="1" s="1"/>
  <c r="K62" i="1" s="1"/>
  <c r="K61" i="1" s="1"/>
  <c r="K60" i="1" s="1"/>
  <c r="L64" i="1"/>
  <c r="L63" i="1" s="1"/>
  <c r="L62" i="1" s="1"/>
  <c r="L61" i="1" s="1"/>
  <c r="L60" i="1" s="1"/>
  <c r="N64" i="1"/>
  <c r="O64" i="1"/>
  <c r="P64" i="1"/>
  <c r="Q81" i="1"/>
  <c r="Q78" i="1"/>
  <c r="Q73" i="1"/>
  <c r="Q70" i="1"/>
  <c r="M67" i="1"/>
  <c r="Q67" i="1" s="1"/>
  <c r="Q66" i="1" s="1"/>
  <c r="K66" i="1"/>
  <c r="L66" i="1"/>
  <c r="M66" i="1"/>
  <c r="N66" i="1"/>
  <c r="N63" i="1" s="1"/>
  <c r="N62" i="1" s="1"/>
  <c r="N61" i="1" s="1"/>
  <c r="N60" i="1" s="1"/>
  <c r="O66" i="1"/>
  <c r="O63" i="1" s="1"/>
  <c r="O62" i="1" s="1"/>
  <c r="O61" i="1" s="1"/>
  <c r="O60" i="1" s="1"/>
  <c r="P66" i="1"/>
  <c r="P63" i="1" s="1"/>
  <c r="P62" i="1" s="1"/>
  <c r="P61" i="1" s="1"/>
  <c r="P60" i="1" s="1"/>
  <c r="N180" i="1" l="1"/>
  <c r="P161" i="1"/>
  <c r="P160" i="1" s="1"/>
  <c r="Q93" i="1"/>
  <c r="Q92" i="1" s="1"/>
  <c r="O165" i="1"/>
  <c r="Q167" i="1"/>
  <c r="Q166" i="1" s="1"/>
  <c r="Q165" i="1" s="1"/>
  <c r="Q159" i="1" s="1"/>
  <c r="P185" i="1"/>
  <c r="P180" i="1" s="1"/>
  <c r="Q207" i="1"/>
  <c r="Q206" i="1" s="1"/>
  <c r="P177" i="1"/>
  <c r="P176" i="1" s="1"/>
  <c r="P175" i="1" s="1"/>
  <c r="P188" i="1"/>
  <c r="P190" i="1"/>
  <c r="O212" i="1"/>
  <c r="P226" i="1"/>
  <c r="P225" i="1" s="1"/>
  <c r="Q212" i="1"/>
  <c r="P168" i="1"/>
  <c r="P165" i="1" s="1"/>
  <c r="P159" i="1" s="1"/>
  <c r="P210" i="1"/>
  <c r="Q180" i="1"/>
  <c r="Q179" i="1" s="1"/>
  <c r="K250" i="1"/>
  <c r="P250" i="1"/>
  <c r="O250" i="1"/>
  <c r="O236" i="1" s="1"/>
  <c r="L242" i="1"/>
  <c r="K242" i="1"/>
  <c r="N236" i="1"/>
  <c r="L236" i="1"/>
  <c r="O180" i="1"/>
  <c r="P215" i="1"/>
  <c r="N207" i="1"/>
  <c r="N206" i="1" s="1"/>
  <c r="O207" i="1"/>
  <c r="P217" i="1"/>
  <c r="P208" i="1"/>
  <c r="N187" i="1"/>
  <c r="O179" i="1"/>
  <c r="N179" i="1"/>
  <c r="P171" i="1"/>
  <c r="P170" i="1" s="1"/>
  <c r="N159" i="1"/>
  <c r="O159" i="1"/>
  <c r="BG55" i="1"/>
  <c r="BG51" i="1"/>
  <c r="R52" i="1"/>
  <c r="AD52" i="1"/>
  <c r="AP52" i="1"/>
  <c r="AQ52" i="1"/>
  <c r="AY52" i="1"/>
  <c r="L53" i="1"/>
  <c r="L52" i="1" s="1"/>
  <c r="R53" i="1"/>
  <c r="AB53" i="1"/>
  <c r="AC53" i="1"/>
  <c r="AD53" i="1"/>
  <c r="AF53" i="1"/>
  <c r="AF52" i="1" s="1"/>
  <c r="AG53" i="1"/>
  <c r="AG52" i="1" s="1"/>
  <c r="AP53" i="1"/>
  <c r="AQ53" i="1"/>
  <c r="AY53" i="1"/>
  <c r="K53" i="1"/>
  <c r="L56" i="1"/>
  <c r="N56" i="1"/>
  <c r="L57" i="1"/>
  <c r="N57" i="1"/>
  <c r="O57" i="1"/>
  <c r="O56" i="1" s="1"/>
  <c r="P57" i="1"/>
  <c r="P56" i="1" s="1"/>
  <c r="K57" i="1"/>
  <c r="K56" i="1" s="1"/>
  <c r="K52" i="1" s="1"/>
  <c r="M58" i="1"/>
  <c r="Q58" i="1" s="1"/>
  <c r="Q57" i="1" s="1"/>
  <c r="Q56" i="1" s="1"/>
  <c r="BG58" i="1"/>
  <c r="AX58" i="1"/>
  <c r="AX57" i="1" s="1"/>
  <c r="AX56" i="1" s="1"/>
  <c r="AW58" i="1"/>
  <c r="AW57" i="1" s="1"/>
  <c r="AW56" i="1" s="1"/>
  <c r="AU58" i="1"/>
  <c r="AU57" i="1" s="1"/>
  <c r="AU56" i="1" s="1"/>
  <c r="AT58" i="1"/>
  <c r="AT57" i="1" s="1"/>
  <c r="AT56" i="1" s="1"/>
  <c r="AR58" i="1"/>
  <c r="AR57" i="1" s="1"/>
  <c r="AR56" i="1" s="1"/>
  <c r="AO58" i="1"/>
  <c r="AS58" i="1" s="1"/>
  <c r="AS57" i="1" s="1"/>
  <c r="AS56" i="1" s="1"/>
  <c r="AK58" i="1"/>
  <c r="AK57" i="1" s="1"/>
  <c r="AK56" i="1" s="1"/>
  <c r="AH58" i="1"/>
  <c r="AD58" i="1"/>
  <c r="AD57" i="1" s="1"/>
  <c r="AD56" i="1" s="1"/>
  <c r="AA58" i="1"/>
  <c r="AA57" i="1" s="1"/>
  <c r="AA56" i="1" s="1"/>
  <c r="W58" i="1"/>
  <c r="W57" i="1" s="1"/>
  <c r="W56" i="1" s="1"/>
  <c r="T58" i="1"/>
  <c r="T57" i="1" s="1"/>
  <c r="T56" i="1" s="1"/>
  <c r="AY57" i="1"/>
  <c r="AQ57" i="1"/>
  <c r="AQ56" i="1" s="1"/>
  <c r="AP57" i="1"/>
  <c r="AP56" i="1" s="1"/>
  <c r="AN57" i="1"/>
  <c r="AN56" i="1" s="1"/>
  <c r="AM57" i="1"/>
  <c r="AM56" i="1" s="1"/>
  <c r="AJ57" i="1"/>
  <c r="AJ56" i="1" s="1"/>
  <c r="AI57" i="1"/>
  <c r="AI56" i="1" s="1"/>
  <c r="AH57" i="1"/>
  <c r="AH56" i="1" s="1"/>
  <c r="AG57" i="1"/>
  <c r="AG56" i="1" s="1"/>
  <c r="AF57" i="1"/>
  <c r="AF56" i="1" s="1"/>
  <c r="AC57" i="1"/>
  <c r="AC56" i="1" s="1"/>
  <c r="AC52" i="1" s="1"/>
  <c r="AB57" i="1"/>
  <c r="AB56" i="1" s="1"/>
  <c r="AB52" i="1" s="1"/>
  <c r="Z57" i="1"/>
  <c r="Z56" i="1" s="1"/>
  <c r="Y57" i="1"/>
  <c r="Y56" i="1" s="1"/>
  <c r="V57" i="1"/>
  <c r="V56" i="1" s="1"/>
  <c r="U57" i="1"/>
  <c r="U56" i="1" s="1"/>
  <c r="S57" i="1"/>
  <c r="S56" i="1" s="1"/>
  <c r="R57" i="1"/>
  <c r="R56" i="1" s="1"/>
  <c r="AY56" i="1"/>
  <c r="AX55" i="1"/>
  <c r="AY55" i="1" s="1"/>
  <c r="AY54" i="1" s="1"/>
  <c r="AW55" i="1"/>
  <c r="AW54" i="1" s="1"/>
  <c r="AW53" i="1" s="1"/>
  <c r="AW52" i="1" s="1"/>
  <c r="AU55" i="1"/>
  <c r="AU54" i="1" s="1"/>
  <c r="AU53" i="1" s="1"/>
  <c r="AU52" i="1" s="1"/>
  <c r="AT55" i="1"/>
  <c r="AV55" i="1" s="1"/>
  <c r="AR55" i="1"/>
  <c r="AR54" i="1" s="1"/>
  <c r="AR53" i="1" s="1"/>
  <c r="AR52" i="1" s="1"/>
  <c r="AO55" i="1"/>
  <c r="AO54" i="1" s="1"/>
  <c r="AO53" i="1" s="1"/>
  <c r="AK55" i="1"/>
  <c r="AK54" i="1" s="1"/>
  <c r="AK53" i="1" s="1"/>
  <c r="AK52" i="1" s="1"/>
  <c r="AH55" i="1"/>
  <c r="AL55" i="1" s="1"/>
  <c r="AL54" i="1" s="1"/>
  <c r="AL53" i="1" s="1"/>
  <c r="AD55" i="1"/>
  <c r="AD54" i="1" s="1"/>
  <c r="AA55" i="1"/>
  <c r="AA54" i="1" s="1"/>
  <c r="AA53" i="1" s="1"/>
  <c r="W55" i="1"/>
  <c r="W54" i="1" s="1"/>
  <c r="W53" i="1" s="1"/>
  <c r="W52" i="1" s="1"/>
  <c r="T55" i="1"/>
  <c r="T54" i="1" s="1"/>
  <c r="T53" i="1" s="1"/>
  <c r="T52" i="1" s="1"/>
  <c r="M55" i="1"/>
  <c r="Q55" i="1" s="1"/>
  <c r="Q54" i="1" s="1"/>
  <c r="Q53" i="1" s="1"/>
  <c r="AQ54" i="1"/>
  <c r="AP54" i="1"/>
  <c r="AN54" i="1"/>
  <c r="AN53" i="1" s="1"/>
  <c r="AN52" i="1" s="1"/>
  <c r="AM54" i="1"/>
  <c r="AM53" i="1" s="1"/>
  <c r="AM52" i="1" s="1"/>
  <c r="AJ54" i="1"/>
  <c r="AJ53" i="1" s="1"/>
  <c r="AJ52" i="1" s="1"/>
  <c r="AI54" i="1"/>
  <c r="AI53" i="1" s="1"/>
  <c r="AI52" i="1" s="1"/>
  <c r="AG54" i="1"/>
  <c r="AF54" i="1"/>
  <c r="AC54" i="1"/>
  <c r="AB54" i="1"/>
  <c r="Z54" i="1"/>
  <c r="Z53" i="1" s="1"/>
  <c r="Z52" i="1" s="1"/>
  <c r="Y54" i="1"/>
  <c r="Y53" i="1" s="1"/>
  <c r="V54" i="1"/>
  <c r="V53" i="1" s="1"/>
  <c r="V52" i="1" s="1"/>
  <c r="U54" i="1"/>
  <c r="U53" i="1" s="1"/>
  <c r="U52" i="1" s="1"/>
  <c r="S54" i="1"/>
  <c r="S53" i="1" s="1"/>
  <c r="S52" i="1" s="1"/>
  <c r="R54" i="1"/>
  <c r="P54" i="1"/>
  <c r="P53" i="1" s="1"/>
  <c r="O54" i="1"/>
  <c r="O53" i="1" s="1"/>
  <c r="N54" i="1"/>
  <c r="N53" i="1" s="1"/>
  <c r="N52" i="1" s="1"/>
  <c r="M54" i="1"/>
  <c r="M53" i="1" s="1"/>
  <c r="L54" i="1"/>
  <c r="K54" i="1"/>
  <c r="L48" i="1"/>
  <c r="L47" i="1" s="1"/>
  <c r="L46" i="1" s="1"/>
  <c r="L45" i="1" s="1"/>
  <c r="N48" i="1"/>
  <c r="N47" i="1" s="1"/>
  <c r="N46" i="1" s="1"/>
  <c r="N45" i="1" s="1"/>
  <c r="O48" i="1"/>
  <c r="O47" i="1" s="1"/>
  <c r="O46" i="1" s="1"/>
  <c r="P48" i="1"/>
  <c r="P47" i="1" s="1"/>
  <c r="P46" i="1" s="1"/>
  <c r="K48" i="1"/>
  <c r="K47" i="1" s="1"/>
  <c r="K46" i="1" s="1"/>
  <c r="M49" i="1"/>
  <c r="M48" i="1" s="1"/>
  <c r="M47" i="1" s="1"/>
  <c r="M46" i="1" s="1"/>
  <c r="M25" i="1"/>
  <c r="M24" i="1" s="1"/>
  <c r="M27" i="1"/>
  <c r="M26" i="1" s="1"/>
  <c r="M29" i="1"/>
  <c r="Q29" i="1" s="1"/>
  <c r="Q28" i="1" s="1"/>
  <c r="P33" i="1"/>
  <c r="P32" i="1" s="1"/>
  <c r="P31" i="1" s="1"/>
  <c r="P38" i="1"/>
  <c r="Q38" i="1" s="1"/>
  <c r="Q37" i="1" s="1"/>
  <c r="P36" i="1"/>
  <c r="P35" i="1" s="1"/>
  <c r="M42" i="1"/>
  <c r="Q42" i="1" s="1"/>
  <c r="Q41" i="1" s="1"/>
  <c r="M44" i="1"/>
  <c r="M43" i="1" s="1"/>
  <c r="BG44" i="1"/>
  <c r="AX44" i="1"/>
  <c r="AX43" i="1" s="1"/>
  <c r="AW44" i="1"/>
  <c r="AW43" i="1" s="1"/>
  <c r="AU44" i="1"/>
  <c r="AU43" i="1" s="1"/>
  <c r="AT44" i="1"/>
  <c r="AT43" i="1" s="1"/>
  <c r="AR44" i="1"/>
  <c r="AR43" i="1" s="1"/>
  <c r="AO44" i="1"/>
  <c r="AK44" i="1"/>
  <c r="AK43" i="1" s="1"/>
  <c r="AH44" i="1"/>
  <c r="AD44" i="1"/>
  <c r="AD43" i="1" s="1"/>
  <c r="AA44" i="1"/>
  <c r="AA43" i="1" s="1"/>
  <c r="W44" i="1"/>
  <c r="W43" i="1" s="1"/>
  <c r="T44" i="1"/>
  <c r="T43" i="1" s="1"/>
  <c r="AQ43" i="1"/>
  <c r="AP43" i="1"/>
  <c r="AN43" i="1"/>
  <c r="AM43" i="1"/>
  <c r="AJ43" i="1"/>
  <c r="AI43" i="1"/>
  <c r="AG43" i="1"/>
  <c r="AF43" i="1"/>
  <c r="AC43" i="1"/>
  <c r="AB43" i="1"/>
  <c r="Z43" i="1"/>
  <c r="Y43" i="1"/>
  <c r="V43" i="1"/>
  <c r="U43" i="1"/>
  <c r="S43" i="1"/>
  <c r="R43" i="1"/>
  <c r="P43" i="1"/>
  <c r="O43" i="1"/>
  <c r="N43" i="1"/>
  <c r="L43" i="1"/>
  <c r="K43" i="1"/>
  <c r="K41" i="1"/>
  <c r="K40" i="1" s="1"/>
  <c r="L41" i="1"/>
  <c r="L40" i="1" s="1"/>
  <c r="N41" i="1"/>
  <c r="O41" i="1"/>
  <c r="P41" i="1"/>
  <c r="K37" i="1"/>
  <c r="L37" i="1"/>
  <c r="M37" i="1"/>
  <c r="N37" i="1"/>
  <c r="O37" i="1"/>
  <c r="K35" i="1"/>
  <c r="L35" i="1"/>
  <c r="M35" i="1"/>
  <c r="N35" i="1"/>
  <c r="O35" i="1"/>
  <c r="K32" i="1"/>
  <c r="K31" i="1" s="1"/>
  <c r="L32" i="1"/>
  <c r="L31" i="1" s="1"/>
  <c r="M32" i="1"/>
  <c r="M31" i="1" s="1"/>
  <c r="N32" i="1"/>
  <c r="N31" i="1" s="1"/>
  <c r="O32" i="1"/>
  <c r="O31" i="1" s="1"/>
  <c r="K28" i="1"/>
  <c r="L28" i="1"/>
  <c r="N28" i="1"/>
  <c r="O28" i="1"/>
  <c r="P28" i="1"/>
  <c r="K26" i="1"/>
  <c r="L26" i="1"/>
  <c r="N26" i="1"/>
  <c r="O26" i="1"/>
  <c r="P26" i="1"/>
  <c r="K24" i="1"/>
  <c r="L24" i="1"/>
  <c r="N24" i="1"/>
  <c r="O24" i="1"/>
  <c r="P24" i="1"/>
  <c r="O20" i="1"/>
  <c r="O19" i="1" s="1"/>
  <c r="O18" i="1" s="1"/>
  <c r="N20" i="1"/>
  <c r="N19" i="1" s="1"/>
  <c r="N18" i="1" s="1"/>
  <c r="P21" i="1"/>
  <c r="P20" i="1" s="1"/>
  <c r="P19" i="1" s="1"/>
  <c r="P18" i="1" s="1"/>
  <c r="AK403" i="1"/>
  <c r="AL403" i="1" s="1"/>
  <c r="AH397" i="1"/>
  <c r="AK397" i="1"/>
  <c r="AK393" i="1"/>
  <c r="AK389" i="1"/>
  <c r="AH389" i="1"/>
  <c r="AH393" i="1"/>
  <c r="W393" i="1"/>
  <c r="W397" i="1"/>
  <c r="T397" i="1"/>
  <c r="T393" i="1"/>
  <c r="W343" i="1"/>
  <c r="W346" i="1"/>
  <c r="W350" i="1"/>
  <c r="W353" i="1"/>
  <c r="T353" i="1"/>
  <c r="X353" i="1" s="1"/>
  <c r="T350" i="1"/>
  <c r="T346" i="1"/>
  <c r="W341" i="1"/>
  <c r="T343" i="1"/>
  <c r="T341" i="1"/>
  <c r="X341" i="1" s="1"/>
  <c r="AK290" i="1"/>
  <c r="AL290" i="1" s="1"/>
  <c r="P318" i="1"/>
  <c r="Q316" i="1"/>
  <c r="O316" i="1"/>
  <c r="O318" i="1"/>
  <c r="N318" i="1"/>
  <c r="N316" i="1"/>
  <c r="BG317" i="1"/>
  <c r="AX317" i="1"/>
  <c r="AX316" i="1" s="1"/>
  <c r="AW317" i="1"/>
  <c r="AU317" i="1"/>
  <c r="AU316" i="1" s="1"/>
  <c r="AT317" i="1"/>
  <c r="AT316" i="1" s="1"/>
  <c r="AR317" i="1"/>
  <c r="AR316" i="1" s="1"/>
  <c r="AO317" i="1"/>
  <c r="AO316" i="1" s="1"/>
  <c r="AK317" i="1"/>
  <c r="AK316" i="1" s="1"/>
  <c r="AH317" i="1"/>
  <c r="AL317" i="1" s="1"/>
  <c r="AL316" i="1" s="1"/>
  <c r="AD317" i="1"/>
  <c r="AD316" i="1" s="1"/>
  <c r="AA317" i="1"/>
  <c r="AA316" i="1" s="1"/>
  <c r="W317" i="1"/>
  <c r="W316" i="1" s="1"/>
  <c r="T317" i="1"/>
  <c r="AQ316" i="1"/>
  <c r="AP316" i="1"/>
  <c r="AN316" i="1"/>
  <c r="AM316" i="1"/>
  <c r="AJ316" i="1"/>
  <c r="AI316" i="1"/>
  <c r="AG316" i="1"/>
  <c r="AF316" i="1"/>
  <c r="AC316" i="1"/>
  <c r="AB316" i="1"/>
  <c r="Z316" i="1"/>
  <c r="Y316" i="1"/>
  <c r="V316" i="1"/>
  <c r="U316" i="1"/>
  <c r="S316" i="1"/>
  <c r="R316" i="1"/>
  <c r="O52" i="1" l="1"/>
  <c r="P52" i="1"/>
  <c r="P45" i="1" s="1"/>
  <c r="O45" i="1"/>
  <c r="Q52" i="1"/>
  <c r="P187" i="1"/>
  <c r="P179" i="1" s="1"/>
  <c r="P174" i="1" s="1"/>
  <c r="AO57" i="1"/>
  <c r="AO56" i="1" s="1"/>
  <c r="AO52" i="1" s="1"/>
  <c r="M57" i="1"/>
  <c r="M56" i="1" s="1"/>
  <c r="M52" i="1" s="1"/>
  <c r="M45" i="1" s="1"/>
  <c r="P212" i="1"/>
  <c r="O206" i="1"/>
  <c r="O174" i="1" s="1"/>
  <c r="Q49" i="1"/>
  <c r="Q48" i="1" s="1"/>
  <c r="Q47" i="1" s="1"/>
  <c r="Q46" i="1" s="1"/>
  <c r="P207" i="1"/>
  <c r="P206" i="1" s="1"/>
  <c r="K236" i="1"/>
  <c r="P316" i="1"/>
  <c r="P315" i="1" s="1"/>
  <c r="P308" i="1" s="1"/>
  <c r="AL58" i="1"/>
  <c r="AL57" i="1" s="1"/>
  <c r="AL56" i="1" s="1"/>
  <c r="AL52" i="1" s="1"/>
  <c r="Q174" i="1"/>
  <c r="N174" i="1"/>
  <c r="AA52" i="1"/>
  <c r="Y52" i="1"/>
  <c r="AV58" i="1"/>
  <c r="AV57" i="1" s="1"/>
  <c r="AV56" i="1" s="1"/>
  <c r="X58" i="1"/>
  <c r="X57" i="1" s="1"/>
  <c r="X56" i="1" s="1"/>
  <c r="AE58" i="1"/>
  <c r="AE57" i="1" s="1"/>
  <c r="AE56" i="1" s="1"/>
  <c r="AZ58" i="1"/>
  <c r="AZ57" i="1" s="1"/>
  <c r="AZ56" i="1" s="1"/>
  <c r="AH54" i="1"/>
  <c r="AH53" i="1" s="1"/>
  <c r="AH52" i="1" s="1"/>
  <c r="AS55" i="1"/>
  <c r="AS54" i="1" s="1"/>
  <c r="AS53" i="1" s="1"/>
  <c r="AS52" i="1" s="1"/>
  <c r="AZ55" i="1"/>
  <c r="AZ54" i="1" s="1"/>
  <c r="AZ53" i="1" s="1"/>
  <c r="AZ52" i="1" s="1"/>
  <c r="AV54" i="1"/>
  <c r="AV53" i="1" s="1"/>
  <c r="AV52" i="1" s="1"/>
  <c r="X55" i="1"/>
  <c r="X54" i="1" s="1"/>
  <c r="X53" i="1" s="1"/>
  <c r="X52" i="1" s="1"/>
  <c r="AE55" i="1"/>
  <c r="AE54" i="1" s="1"/>
  <c r="AE53" i="1" s="1"/>
  <c r="AE52" i="1" s="1"/>
  <c r="AT54" i="1"/>
  <c r="AT53" i="1" s="1"/>
  <c r="AT52" i="1" s="1"/>
  <c r="AX54" i="1"/>
  <c r="AX53" i="1" s="1"/>
  <c r="AX52" i="1" s="1"/>
  <c r="M28" i="1"/>
  <c r="M23" i="1" s="1"/>
  <c r="M22" i="1" s="1"/>
  <c r="O315" i="1"/>
  <c r="O308" i="1" s="1"/>
  <c r="AL44" i="1"/>
  <c r="AL43" i="1" s="1"/>
  <c r="AS44" i="1"/>
  <c r="AS43" i="1" s="1"/>
  <c r="AY317" i="1"/>
  <c r="AY316" i="1" s="1"/>
  <c r="N40" i="1"/>
  <c r="O40" i="1"/>
  <c r="O39" i="1" s="1"/>
  <c r="N315" i="1"/>
  <c r="X397" i="1"/>
  <c r="P37" i="1"/>
  <c r="P34" i="1" s="1"/>
  <c r="P30" i="1" s="1"/>
  <c r="M41" i="1"/>
  <c r="M40" i="1" s="1"/>
  <c r="M39" i="1" s="1"/>
  <c r="Q25" i="1"/>
  <c r="Q24" i="1" s="1"/>
  <c r="P40" i="1"/>
  <c r="P39" i="1" s="1"/>
  <c r="Q36" i="1"/>
  <c r="Q35" i="1" s="1"/>
  <c r="Q33" i="1"/>
  <c r="Q32" i="1" s="1"/>
  <c r="Q31" i="1" s="1"/>
  <c r="Q27" i="1"/>
  <c r="Q26" i="1" s="1"/>
  <c r="N39" i="1"/>
  <c r="AH43" i="1"/>
  <c r="K39" i="1"/>
  <c r="Q44" i="1"/>
  <c r="Q43" i="1" s="1"/>
  <c r="Q40" i="1" s="1"/>
  <c r="Q39" i="1" s="1"/>
  <c r="AO43" i="1"/>
  <c r="AL393" i="1"/>
  <c r="AL389" i="1"/>
  <c r="AV44" i="1"/>
  <c r="AV43" i="1" s="1"/>
  <c r="L39" i="1"/>
  <c r="N34" i="1"/>
  <c r="N30" i="1" s="1"/>
  <c r="AY44" i="1"/>
  <c r="AY43" i="1" s="1"/>
  <c r="X44" i="1"/>
  <c r="X43" i="1" s="1"/>
  <c r="AE44" i="1"/>
  <c r="AE43" i="1" s="1"/>
  <c r="Q318" i="1"/>
  <c r="Q315" i="1" s="1"/>
  <c r="Q308" i="1" s="1"/>
  <c r="AL397" i="1"/>
  <c r="AH316" i="1"/>
  <c r="X350" i="1"/>
  <c r="X343" i="1"/>
  <c r="X393" i="1"/>
  <c r="Q34" i="1"/>
  <c r="X346" i="1"/>
  <c r="AV317" i="1"/>
  <c r="Q21" i="1"/>
  <c r="Q20" i="1" s="1"/>
  <c r="Q19" i="1" s="1"/>
  <c r="Q18" i="1" s="1"/>
  <c r="P23" i="1"/>
  <c r="P22" i="1" s="1"/>
  <c r="O23" i="1"/>
  <c r="O22" i="1" s="1"/>
  <c r="X317" i="1"/>
  <c r="X316" i="1" s="1"/>
  <c r="N23" i="1"/>
  <c r="N22" i="1" s="1"/>
  <c r="AS317" i="1"/>
  <c r="AS316" i="1" s="1"/>
  <c r="O34" i="1"/>
  <c r="O30" i="1" s="1"/>
  <c r="M34" i="1"/>
  <c r="M30" i="1" s="1"/>
  <c r="L34" i="1"/>
  <c r="L30" i="1" s="1"/>
  <c r="K34" i="1"/>
  <c r="K30" i="1"/>
  <c r="L23" i="1"/>
  <c r="L22" i="1" s="1"/>
  <c r="K23" i="1"/>
  <c r="K22" i="1" s="1"/>
  <c r="AE317" i="1"/>
  <c r="AE316" i="1" s="1"/>
  <c r="T316" i="1"/>
  <c r="AW316" i="1"/>
  <c r="Q45" i="1" l="1"/>
  <c r="Q30" i="1"/>
  <c r="Q23" i="1"/>
  <c r="Q22" i="1" s="1"/>
  <c r="AZ317" i="1"/>
  <c r="AZ316" i="1" s="1"/>
  <c r="K17" i="1"/>
  <c r="L17" i="1"/>
  <c r="Q17" i="1"/>
  <c r="N17" i="1"/>
  <c r="O17" i="1"/>
  <c r="P17" i="1"/>
  <c r="M17" i="1"/>
  <c r="AZ44" i="1"/>
  <c r="AZ43" i="1" s="1"/>
  <c r="AV316" i="1"/>
  <c r="W436" i="1"/>
  <c r="X436" i="1" s="1"/>
  <c r="W434" i="1"/>
  <c r="X434" i="1" s="1"/>
  <c r="W432" i="1"/>
  <c r="X432" i="1" s="1"/>
  <c r="W428" i="1"/>
  <c r="X428" i="1" s="1"/>
  <c r="W426" i="1"/>
  <c r="X426" i="1" s="1"/>
  <c r="W424" i="1"/>
  <c r="X424" i="1" s="1"/>
  <c r="W421" i="1"/>
  <c r="X421" i="1" s="1"/>
  <c r="W418" i="1"/>
  <c r="X418" i="1" s="1"/>
  <c r="W414" i="1"/>
  <c r="X414" i="1" s="1"/>
  <c r="W411" i="1"/>
  <c r="X411" i="1" s="1"/>
  <c r="W409" i="1"/>
  <c r="X409" i="1" s="1"/>
  <c r="W407" i="1"/>
  <c r="X407" i="1" s="1"/>
  <c r="W403" i="1"/>
  <c r="X403" i="1" s="1"/>
  <c r="W389" i="1"/>
  <c r="X389" i="1" s="1"/>
  <c r="AL353" i="1"/>
  <c r="AL350" i="1"/>
  <c r="AL346" i="1"/>
  <c r="AH343" i="1"/>
  <c r="AK343" i="1"/>
  <c r="AK341" i="1"/>
  <c r="AL341" i="1" s="1"/>
  <c r="AD290" i="1"/>
  <c r="AE290" i="1" s="1"/>
  <c r="AK307" i="1"/>
  <c r="AL307" i="1" s="1"/>
  <c r="AK305" i="1"/>
  <c r="AL305" i="1" s="1"/>
  <c r="AK299" i="1"/>
  <c r="AL299" i="1" s="1"/>
  <c r="W336" i="1"/>
  <c r="W333" i="1"/>
  <c r="W330" i="1"/>
  <c r="W327" i="1"/>
  <c r="W325" i="1"/>
  <c r="W319" i="1"/>
  <c r="W314" i="1"/>
  <c r="W311" i="1"/>
  <c r="W307" i="1"/>
  <c r="X307" i="1" s="1"/>
  <c r="W305" i="1"/>
  <c r="X305" i="1" s="1"/>
  <c r="W302" i="1"/>
  <c r="X302" i="1" s="1"/>
  <c r="W299" i="1"/>
  <c r="X299" i="1" s="1"/>
  <c r="W296" i="1"/>
  <c r="X296" i="1" s="1"/>
  <c r="W294" i="1"/>
  <c r="X294" i="1" s="1"/>
  <c r="W290" i="1"/>
  <c r="X290" i="1" s="1"/>
  <c r="AL343" i="1" l="1"/>
  <c r="AX42" i="1"/>
  <c r="AX41" i="1" s="1"/>
  <c r="AW42" i="1"/>
  <c r="AU42" i="1"/>
  <c r="AU41" i="1" s="1"/>
  <c r="AT42" i="1"/>
  <c r="AX38" i="1"/>
  <c r="AW38" i="1"/>
  <c r="AU38" i="1"/>
  <c r="AT38" i="1"/>
  <c r="AX36" i="1"/>
  <c r="AX35" i="1" s="1"/>
  <c r="AW36" i="1"/>
  <c r="AU36" i="1"/>
  <c r="AT36" i="1"/>
  <c r="AX33" i="1"/>
  <c r="AX32" i="1" s="1"/>
  <c r="AX31" i="1" s="1"/>
  <c r="AW33" i="1"/>
  <c r="AU33" i="1"/>
  <c r="AT33" i="1"/>
  <c r="AX29" i="1"/>
  <c r="AX28" i="1" s="1"/>
  <c r="AW29" i="1"/>
  <c r="AW28" i="1" s="1"/>
  <c r="AU29" i="1"/>
  <c r="AU28" i="1" s="1"/>
  <c r="AT29" i="1"/>
  <c r="AX27" i="1"/>
  <c r="AX26" i="1" s="1"/>
  <c r="AW27" i="1"/>
  <c r="AU27" i="1"/>
  <c r="AU26" i="1" s="1"/>
  <c r="AT27" i="1"/>
  <c r="AX25" i="1"/>
  <c r="AX24" i="1" s="1"/>
  <c r="AW25" i="1"/>
  <c r="AU25" i="1"/>
  <c r="AT25" i="1"/>
  <c r="L59" i="1"/>
  <c r="N59" i="1"/>
  <c r="O59" i="1"/>
  <c r="P59" i="1"/>
  <c r="K59" i="1"/>
  <c r="K45" i="1" s="1"/>
  <c r="K16" i="1" s="1"/>
  <c r="L16" i="1"/>
  <c r="M16" i="1"/>
  <c r="N16" i="1"/>
  <c r="O16" i="1"/>
  <c r="P16" i="1"/>
  <c r="Q16" i="1"/>
  <c r="L7" i="1"/>
  <c r="M7" i="1"/>
  <c r="N7" i="1"/>
  <c r="O7" i="1"/>
  <c r="P7" i="1"/>
  <c r="Q7" i="1"/>
  <c r="K7" i="1"/>
  <c r="K129" i="1"/>
  <c r="K128" i="1" s="1"/>
  <c r="L129" i="1"/>
  <c r="L128" i="1" s="1"/>
  <c r="M129" i="1"/>
  <c r="M128" i="1" s="1"/>
  <c r="N129" i="1"/>
  <c r="N128" i="1" s="1"/>
  <c r="O129" i="1"/>
  <c r="P129" i="1"/>
  <c r="P128" i="1" s="1"/>
  <c r="Q129" i="1"/>
  <c r="Q128" i="1" s="1"/>
  <c r="L173" i="1"/>
  <c r="M173" i="1"/>
  <c r="N173" i="1"/>
  <c r="O173" i="1"/>
  <c r="P173" i="1"/>
  <c r="Q173" i="1"/>
  <c r="K173" i="1"/>
  <c r="BG436" i="1"/>
  <c r="BG434" i="1"/>
  <c r="BG432" i="1"/>
  <c r="BG428" i="1"/>
  <c r="BG426" i="1"/>
  <c r="BG424" i="1"/>
  <c r="BG421" i="1"/>
  <c r="BG418" i="1"/>
  <c r="BG414" i="1"/>
  <c r="BG411" i="1"/>
  <c r="BG409" i="1"/>
  <c r="BG407" i="1"/>
  <c r="BG403" i="1"/>
  <c r="AX436" i="1"/>
  <c r="AX435" i="1" s="1"/>
  <c r="AW436" i="1"/>
  <c r="AU436" i="1"/>
  <c r="AU435" i="1" s="1"/>
  <c r="AT436" i="1"/>
  <c r="AX434" i="1"/>
  <c r="AX433" i="1" s="1"/>
  <c r="AW434" i="1"/>
  <c r="AU434" i="1"/>
  <c r="AU433" i="1" s="1"/>
  <c r="AT434" i="1"/>
  <c r="AT433" i="1" s="1"/>
  <c r="AX432" i="1"/>
  <c r="AX431" i="1" s="1"/>
  <c r="AW432" i="1"/>
  <c r="AW431" i="1" s="1"/>
  <c r="AU432" i="1"/>
  <c r="AU431" i="1" s="1"/>
  <c r="AT432" i="1"/>
  <c r="AT431" i="1" s="1"/>
  <c r="AX428" i="1"/>
  <c r="AW428" i="1"/>
  <c r="AU428" i="1"/>
  <c r="AU427" i="1" s="1"/>
  <c r="AT428" i="1"/>
  <c r="AT427" i="1" s="1"/>
  <c r="AX426" i="1"/>
  <c r="AX425" i="1" s="1"/>
  <c r="AW426" i="1"/>
  <c r="AU426" i="1"/>
  <c r="AU425" i="1" s="1"/>
  <c r="AT426" i="1"/>
  <c r="AX424" i="1"/>
  <c r="AX423" i="1" s="1"/>
  <c r="AW424" i="1"/>
  <c r="AU424" i="1"/>
  <c r="AU423" i="1" s="1"/>
  <c r="AT424" i="1"/>
  <c r="AT423" i="1" s="1"/>
  <c r="AX421" i="1"/>
  <c r="AX420" i="1" s="1"/>
  <c r="AX419" i="1" s="1"/>
  <c r="AW421" i="1"/>
  <c r="AU421" i="1"/>
  <c r="AU420" i="1" s="1"/>
  <c r="AU419" i="1" s="1"/>
  <c r="AT421" i="1"/>
  <c r="AX418" i="1"/>
  <c r="AX417" i="1" s="1"/>
  <c r="AX416" i="1" s="1"/>
  <c r="AW418" i="1"/>
  <c r="AU418" i="1"/>
  <c r="AU417" i="1" s="1"/>
  <c r="AU416" i="1" s="1"/>
  <c r="AT418" i="1"/>
  <c r="AT417" i="1" s="1"/>
  <c r="AT416" i="1" s="1"/>
  <c r="AX414" i="1"/>
  <c r="AX413" i="1" s="1"/>
  <c r="AX412" i="1" s="1"/>
  <c r="AW414" i="1"/>
  <c r="AU414" i="1"/>
  <c r="AU413" i="1" s="1"/>
  <c r="AU412" i="1" s="1"/>
  <c r="AT414" i="1"/>
  <c r="AT413" i="1" s="1"/>
  <c r="AT412" i="1" s="1"/>
  <c r="AX411" i="1"/>
  <c r="AX410" i="1" s="1"/>
  <c r="AW411" i="1"/>
  <c r="AU411" i="1"/>
  <c r="AU410" i="1" s="1"/>
  <c r="AT411" i="1"/>
  <c r="AT410" i="1" s="1"/>
  <c r="AX409" i="1"/>
  <c r="AX408" i="1" s="1"/>
  <c r="AW409" i="1"/>
  <c r="AU409" i="1"/>
  <c r="AU408" i="1" s="1"/>
  <c r="AT409" i="1"/>
  <c r="AX407" i="1"/>
  <c r="AX406" i="1" s="1"/>
  <c r="AW407" i="1"/>
  <c r="AU407" i="1"/>
  <c r="AU406" i="1" s="1"/>
  <c r="AT407" i="1"/>
  <c r="AX403" i="1"/>
  <c r="AX402" i="1" s="1"/>
  <c r="AX401" i="1" s="1"/>
  <c r="AX400" i="1" s="1"/>
  <c r="AW403" i="1"/>
  <c r="AU403" i="1"/>
  <c r="AU402" i="1" s="1"/>
  <c r="AU401" i="1" s="1"/>
  <c r="AU400" i="1" s="1"/>
  <c r="AT403" i="1"/>
  <c r="AT402" i="1" s="1"/>
  <c r="AT401" i="1" s="1"/>
  <c r="AT400" i="1" s="1"/>
  <c r="AX427" i="1"/>
  <c r="AS435" i="1"/>
  <c r="AR435" i="1"/>
  <c r="AQ435" i="1"/>
  <c r="AP435" i="1"/>
  <c r="AO435" i="1"/>
  <c r="AN435" i="1"/>
  <c r="AM435" i="1"/>
  <c r="AS433" i="1"/>
  <c r="AR433" i="1"/>
  <c r="AQ433" i="1"/>
  <c r="AP433" i="1"/>
  <c r="AO433" i="1"/>
  <c r="AN433" i="1"/>
  <c r="AM433" i="1"/>
  <c r="AS431" i="1"/>
  <c r="AR431" i="1"/>
  <c r="AQ431" i="1"/>
  <c r="AP431" i="1"/>
  <c r="AO431" i="1"/>
  <c r="AN431" i="1"/>
  <c r="AM431" i="1"/>
  <c r="AS427" i="1"/>
  <c r="AR427" i="1"/>
  <c r="AQ427" i="1"/>
  <c r="AP427" i="1"/>
  <c r="AO427" i="1"/>
  <c r="AN427" i="1"/>
  <c r="AM427" i="1"/>
  <c r="AS425" i="1"/>
  <c r="AR425" i="1"/>
  <c r="AQ425" i="1"/>
  <c r="AP425" i="1"/>
  <c r="AO425" i="1"/>
  <c r="AN425" i="1"/>
  <c r="AM425" i="1"/>
  <c r="AS423" i="1"/>
  <c r="AR423" i="1"/>
  <c r="AQ423" i="1"/>
  <c r="AP423" i="1"/>
  <c r="AO423" i="1"/>
  <c r="AN423" i="1"/>
  <c r="AM423" i="1"/>
  <c r="AS420" i="1"/>
  <c r="AS419" i="1" s="1"/>
  <c r="AR420" i="1"/>
  <c r="AR419" i="1" s="1"/>
  <c r="AQ420" i="1"/>
  <c r="AQ419" i="1" s="1"/>
  <c r="AP420" i="1"/>
  <c r="AP419" i="1" s="1"/>
  <c r="AO420" i="1"/>
  <c r="AO419" i="1" s="1"/>
  <c r="AN420" i="1"/>
  <c r="AN419" i="1" s="1"/>
  <c r="AM420" i="1"/>
  <c r="AM419" i="1" s="1"/>
  <c r="AS417" i="1"/>
  <c r="AS416" i="1" s="1"/>
  <c r="AR417" i="1"/>
  <c r="AR416" i="1" s="1"/>
  <c r="AQ417" i="1"/>
  <c r="AQ416" i="1" s="1"/>
  <c r="AP417" i="1"/>
  <c r="AP416" i="1" s="1"/>
  <c r="AO417" i="1"/>
  <c r="AO416" i="1" s="1"/>
  <c r="AN417" i="1"/>
  <c r="AN416" i="1" s="1"/>
  <c r="AM417" i="1"/>
  <c r="AM416" i="1" s="1"/>
  <c r="AS413" i="1"/>
  <c r="AS412" i="1" s="1"/>
  <c r="AR413" i="1"/>
  <c r="AR412" i="1" s="1"/>
  <c r="AQ413" i="1"/>
  <c r="AQ412" i="1" s="1"/>
  <c r="AP413" i="1"/>
  <c r="AP412" i="1" s="1"/>
  <c r="AO413" i="1"/>
  <c r="AO412" i="1" s="1"/>
  <c r="AN413" i="1"/>
  <c r="AN412" i="1" s="1"/>
  <c r="AM413" i="1"/>
  <c r="AM412" i="1" s="1"/>
  <c r="AS410" i="1"/>
  <c r="AR410" i="1"/>
  <c r="AQ410" i="1"/>
  <c r="AP410" i="1"/>
  <c r="AO410" i="1"/>
  <c r="AN410" i="1"/>
  <c r="AM410" i="1"/>
  <c r="AS408" i="1"/>
  <c r="AR408" i="1"/>
  <c r="AQ408" i="1"/>
  <c r="AP408" i="1"/>
  <c r="AO408" i="1"/>
  <c r="AN408" i="1"/>
  <c r="AM408" i="1"/>
  <c r="AS406" i="1"/>
  <c r="AR406" i="1"/>
  <c r="AQ406" i="1"/>
  <c r="AP406" i="1"/>
  <c r="AO406" i="1"/>
  <c r="AN406" i="1"/>
  <c r="AM406" i="1"/>
  <c r="AS402" i="1"/>
  <c r="AS401" i="1" s="1"/>
  <c r="AS400" i="1" s="1"/>
  <c r="AR402" i="1"/>
  <c r="AR401" i="1" s="1"/>
  <c r="AR400" i="1" s="1"/>
  <c r="AQ402" i="1"/>
  <c r="AQ401" i="1" s="1"/>
  <c r="AQ400" i="1" s="1"/>
  <c r="AP402" i="1"/>
  <c r="AP401" i="1" s="1"/>
  <c r="AP400" i="1" s="1"/>
  <c r="AO402" i="1"/>
  <c r="AO401" i="1" s="1"/>
  <c r="AO400" i="1" s="1"/>
  <c r="AN402" i="1"/>
  <c r="AN401" i="1" s="1"/>
  <c r="AN400" i="1" s="1"/>
  <c r="AM402" i="1"/>
  <c r="AM401" i="1" s="1"/>
  <c r="AM400" i="1" s="1"/>
  <c r="AL435" i="1"/>
  <c r="AK435" i="1"/>
  <c r="AJ435" i="1"/>
  <c r="AI435" i="1"/>
  <c r="AH435" i="1"/>
  <c r="AG435" i="1"/>
  <c r="AF435" i="1"/>
  <c r="AL433" i="1"/>
  <c r="AK433" i="1"/>
  <c r="AJ433" i="1"/>
  <c r="AI433" i="1"/>
  <c r="AH433" i="1"/>
  <c r="AG433" i="1"/>
  <c r="AF433" i="1"/>
  <c r="AL431" i="1"/>
  <c r="AK431" i="1"/>
  <c r="AJ431" i="1"/>
  <c r="AI431" i="1"/>
  <c r="AH431" i="1"/>
  <c r="AG431" i="1"/>
  <c r="AF431" i="1"/>
  <c r="AL427" i="1"/>
  <c r="AK427" i="1"/>
  <c r="AJ427" i="1"/>
  <c r="AI427" i="1"/>
  <c r="AH427" i="1"/>
  <c r="AG427" i="1"/>
  <c r="AF427" i="1"/>
  <c r="AL425" i="1"/>
  <c r="AK425" i="1"/>
  <c r="AJ425" i="1"/>
  <c r="AI425" i="1"/>
  <c r="AH425" i="1"/>
  <c r="AG425" i="1"/>
  <c r="AF425" i="1"/>
  <c r="AL423" i="1"/>
  <c r="AK423" i="1"/>
  <c r="AJ423" i="1"/>
  <c r="AI423" i="1"/>
  <c r="AH423" i="1"/>
  <c r="AG423" i="1"/>
  <c r="AF423" i="1"/>
  <c r="AL420" i="1"/>
  <c r="AL419" i="1" s="1"/>
  <c r="AK420" i="1"/>
  <c r="AK419" i="1" s="1"/>
  <c r="AJ420" i="1"/>
  <c r="AJ419" i="1" s="1"/>
  <c r="AI420" i="1"/>
  <c r="AI419" i="1" s="1"/>
  <c r="AH420" i="1"/>
  <c r="AH419" i="1" s="1"/>
  <c r="AG420" i="1"/>
  <c r="AG419" i="1" s="1"/>
  <c r="AF420" i="1"/>
  <c r="AF419" i="1" s="1"/>
  <c r="AL417" i="1"/>
  <c r="AL416" i="1" s="1"/>
  <c r="AK417" i="1"/>
  <c r="AK416" i="1" s="1"/>
  <c r="AJ417" i="1"/>
  <c r="AJ416" i="1" s="1"/>
  <c r="AI417" i="1"/>
  <c r="AI416" i="1" s="1"/>
  <c r="AH417" i="1"/>
  <c r="AH416" i="1" s="1"/>
  <c r="AG417" i="1"/>
  <c r="AG416" i="1" s="1"/>
  <c r="AF417" i="1"/>
  <c r="AF416" i="1" s="1"/>
  <c r="AL413" i="1"/>
  <c r="AL412" i="1" s="1"/>
  <c r="AK413" i="1"/>
  <c r="AK412" i="1" s="1"/>
  <c r="AJ413" i="1"/>
  <c r="AJ412" i="1" s="1"/>
  <c r="AI413" i="1"/>
  <c r="AI412" i="1" s="1"/>
  <c r="AH413" i="1"/>
  <c r="AH412" i="1" s="1"/>
  <c r="AG413" i="1"/>
  <c r="AG412" i="1" s="1"/>
  <c r="AF413" i="1"/>
  <c r="AF412" i="1" s="1"/>
  <c r="AL410" i="1"/>
  <c r="AK410" i="1"/>
  <c r="AJ410" i="1"/>
  <c r="AI410" i="1"/>
  <c r="AH410" i="1"/>
  <c r="AG410" i="1"/>
  <c r="AF410" i="1"/>
  <c r="AL408" i="1"/>
  <c r="AK408" i="1"/>
  <c r="AJ408" i="1"/>
  <c r="AI408" i="1"/>
  <c r="AH408" i="1"/>
  <c r="AG408" i="1"/>
  <c r="AF408" i="1"/>
  <c r="AL406" i="1"/>
  <c r="AK406" i="1"/>
  <c r="AJ406" i="1"/>
  <c r="AI406" i="1"/>
  <c r="AH406" i="1"/>
  <c r="AG406" i="1"/>
  <c r="AF406" i="1"/>
  <c r="AL402" i="1"/>
  <c r="AL401" i="1" s="1"/>
  <c r="AL400" i="1" s="1"/>
  <c r="AK402" i="1"/>
  <c r="AK401" i="1" s="1"/>
  <c r="AK400" i="1" s="1"/>
  <c r="AJ402" i="1"/>
  <c r="AJ401" i="1" s="1"/>
  <c r="AJ400" i="1" s="1"/>
  <c r="AI402" i="1"/>
  <c r="AI401" i="1" s="1"/>
  <c r="AI400" i="1" s="1"/>
  <c r="AH402" i="1"/>
  <c r="AH401" i="1" s="1"/>
  <c r="AH400" i="1" s="1"/>
  <c r="AG402" i="1"/>
  <c r="AG401" i="1" s="1"/>
  <c r="AG400" i="1" s="1"/>
  <c r="AF402" i="1"/>
  <c r="AF401" i="1" s="1"/>
  <c r="AF400" i="1" s="1"/>
  <c r="AE435" i="1"/>
  <c r="AD435" i="1"/>
  <c r="AC435" i="1"/>
  <c r="AB435" i="1"/>
  <c r="AA435" i="1"/>
  <c r="Z435" i="1"/>
  <c r="Y435" i="1"/>
  <c r="AE433" i="1"/>
  <c r="AD433" i="1"/>
  <c r="AC433" i="1"/>
  <c r="AB433" i="1"/>
  <c r="AA433" i="1"/>
  <c r="Z433" i="1"/>
  <c r="Y433" i="1"/>
  <c r="AE431" i="1"/>
  <c r="AD431" i="1"/>
  <c r="AC431" i="1"/>
  <c r="AB431" i="1"/>
  <c r="AA431" i="1"/>
  <c r="Z431" i="1"/>
  <c r="Y431" i="1"/>
  <c r="AE427" i="1"/>
  <c r="AD427" i="1"/>
  <c r="AC427" i="1"/>
  <c r="AB427" i="1"/>
  <c r="AA427" i="1"/>
  <c r="Z427" i="1"/>
  <c r="Y427" i="1"/>
  <c r="AE425" i="1"/>
  <c r="AD425" i="1"/>
  <c r="AC425" i="1"/>
  <c r="AB425" i="1"/>
  <c r="AA425" i="1"/>
  <c r="Z425" i="1"/>
  <c r="Y425" i="1"/>
  <c r="AE423" i="1"/>
  <c r="AD423" i="1"/>
  <c r="AC423" i="1"/>
  <c r="AB423" i="1"/>
  <c r="AA423" i="1"/>
  <c r="Z423" i="1"/>
  <c r="Y423" i="1"/>
  <c r="AE420" i="1"/>
  <c r="AE419" i="1" s="1"/>
  <c r="AD420" i="1"/>
  <c r="AD419" i="1" s="1"/>
  <c r="AC420" i="1"/>
  <c r="AC419" i="1" s="1"/>
  <c r="AB420" i="1"/>
  <c r="AB419" i="1" s="1"/>
  <c r="AA420" i="1"/>
  <c r="AA419" i="1" s="1"/>
  <c r="Z420" i="1"/>
  <c r="Z419" i="1" s="1"/>
  <c r="Y420" i="1"/>
  <c r="Y419" i="1" s="1"/>
  <c r="AE417" i="1"/>
  <c r="AE416" i="1" s="1"/>
  <c r="AD417" i="1"/>
  <c r="AD416" i="1" s="1"/>
  <c r="AC417" i="1"/>
  <c r="AC416" i="1" s="1"/>
  <c r="AB417" i="1"/>
  <c r="AB416" i="1" s="1"/>
  <c r="AA417" i="1"/>
  <c r="AA416" i="1" s="1"/>
  <c r="Z417" i="1"/>
  <c r="Z416" i="1" s="1"/>
  <c r="Y417" i="1"/>
  <c r="Y416" i="1" s="1"/>
  <c r="AE413" i="1"/>
  <c r="AE412" i="1" s="1"/>
  <c r="AD413" i="1"/>
  <c r="AD412" i="1" s="1"/>
  <c r="AC413" i="1"/>
  <c r="AC412" i="1" s="1"/>
  <c r="AB413" i="1"/>
  <c r="AB412" i="1" s="1"/>
  <c r="AA413" i="1"/>
  <c r="AA412" i="1" s="1"/>
  <c r="Z413" i="1"/>
  <c r="Z412" i="1" s="1"/>
  <c r="Y413" i="1"/>
  <c r="Y412" i="1" s="1"/>
  <c r="AE410" i="1"/>
  <c r="AD410" i="1"/>
  <c r="AC410" i="1"/>
  <c r="AB410" i="1"/>
  <c r="AA410" i="1"/>
  <c r="Z410" i="1"/>
  <c r="Y410" i="1"/>
  <c r="AE408" i="1"/>
  <c r="AD408" i="1"/>
  <c r="AC408" i="1"/>
  <c r="AB408" i="1"/>
  <c r="AA408" i="1"/>
  <c r="Z408" i="1"/>
  <c r="Y408" i="1"/>
  <c r="AE406" i="1"/>
  <c r="AD406" i="1"/>
  <c r="AC406" i="1"/>
  <c r="AB406" i="1"/>
  <c r="AA406" i="1"/>
  <c r="Z406" i="1"/>
  <c r="Y406" i="1"/>
  <c r="AE402" i="1"/>
  <c r="AE401" i="1" s="1"/>
  <c r="AE400" i="1" s="1"/>
  <c r="AD402" i="1"/>
  <c r="AD401" i="1" s="1"/>
  <c r="AD400" i="1" s="1"/>
  <c r="AC402" i="1"/>
  <c r="AC401" i="1" s="1"/>
  <c r="AC400" i="1" s="1"/>
  <c r="AB402" i="1"/>
  <c r="AB401" i="1" s="1"/>
  <c r="AB400" i="1" s="1"/>
  <c r="AA402" i="1"/>
  <c r="AA401" i="1" s="1"/>
  <c r="AA400" i="1" s="1"/>
  <c r="Z402" i="1"/>
  <c r="Z401" i="1" s="1"/>
  <c r="Z400" i="1" s="1"/>
  <c r="Y402" i="1"/>
  <c r="Y401" i="1" s="1"/>
  <c r="Y400" i="1" s="1"/>
  <c r="S435" i="1"/>
  <c r="T435" i="1"/>
  <c r="U435" i="1"/>
  <c r="V435" i="1"/>
  <c r="W435" i="1"/>
  <c r="X435" i="1"/>
  <c r="S433" i="1"/>
  <c r="T433" i="1"/>
  <c r="U433" i="1"/>
  <c r="V433" i="1"/>
  <c r="W433" i="1"/>
  <c r="X433" i="1"/>
  <c r="S431" i="1"/>
  <c r="T431" i="1"/>
  <c r="U431" i="1"/>
  <c r="V431" i="1"/>
  <c r="W431" i="1"/>
  <c r="X431" i="1"/>
  <c r="S427" i="1"/>
  <c r="T427" i="1"/>
  <c r="U427" i="1"/>
  <c r="V427" i="1"/>
  <c r="W427" i="1"/>
  <c r="X427" i="1"/>
  <c r="S425" i="1"/>
  <c r="T425" i="1"/>
  <c r="U425" i="1"/>
  <c r="V425" i="1"/>
  <c r="W425" i="1"/>
  <c r="X425" i="1"/>
  <c r="S423" i="1"/>
  <c r="T423" i="1"/>
  <c r="U423" i="1"/>
  <c r="V423" i="1"/>
  <c r="W423" i="1"/>
  <c r="X423" i="1"/>
  <c r="S420" i="1"/>
  <c r="S419" i="1" s="1"/>
  <c r="T420" i="1"/>
  <c r="T419" i="1" s="1"/>
  <c r="U420" i="1"/>
  <c r="U419" i="1" s="1"/>
  <c r="V420" i="1"/>
  <c r="V419" i="1" s="1"/>
  <c r="W420" i="1"/>
  <c r="W419" i="1" s="1"/>
  <c r="X420" i="1"/>
  <c r="X419" i="1" s="1"/>
  <c r="S417" i="1"/>
  <c r="S416" i="1" s="1"/>
  <c r="T417" i="1"/>
  <c r="T416" i="1" s="1"/>
  <c r="U417" i="1"/>
  <c r="U416" i="1" s="1"/>
  <c r="V417" i="1"/>
  <c r="V416" i="1" s="1"/>
  <c r="W417" i="1"/>
  <c r="W416" i="1" s="1"/>
  <c r="X417" i="1"/>
  <c r="X416" i="1" s="1"/>
  <c r="S413" i="1"/>
  <c r="S412" i="1" s="1"/>
  <c r="T413" i="1"/>
  <c r="T412" i="1" s="1"/>
  <c r="U413" i="1"/>
  <c r="U412" i="1" s="1"/>
  <c r="V413" i="1"/>
  <c r="V412" i="1" s="1"/>
  <c r="W413" i="1"/>
  <c r="W412" i="1" s="1"/>
  <c r="X413" i="1"/>
  <c r="X412" i="1" s="1"/>
  <c r="S410" i="1"/>
  <c r="T410" i="1"/>
  <c r="U410" i="1"/>
  <c r="V410" i="1"/>
  <c r="W410" i="1"/>
  <c r="X410" i="1"/>
  <c r="S408" i="1"/>
  <c r="T408" i="1"/>
  <c r="U408" i="1"/>
  <c r="V408" i="1"/>
  <c r="W408" i="1"/>
  <c r="X408" i="1"/>
  <c r="S406" i="1"/>
  <c r="T406" i="1"/>
  <c r="U406" i="1"/>
  <c r="V406" i="1"/>
  <c r="W406" i="1"/>
  <c r="X406" i="1"/>
  <c r="S402" i="1"/>
  <c r="S401" i="1" s="1"/>
  <c r="S400" i="1" s="1"/>
  <c r="T402" i="1"/>
  <c r="T401" i="1" s="1"/>
  <c r="T400" i="1" s="1"/>
  <c r="U402" i="1"/>
  <c r="U401" i="1" s="1"/>
  <c r="U400" i="1" s="1"/>
  <c r="V402" i="1"/>
  <c r="V401" i="1" s="1"/>
  <c r="V400" i="1" s="1"/>
  <c r="W402" i="1"/>
  <c r="W401" i="1" s="1"/>
  <c r="W400" i="1" s="1"/>
  <c r="X402" i="1"/>
  <c r="X401" i="1" s="1"/>
  <c r="X400" i="1" s="1"/>
  <c r="R435" i="1"/>
  <c r="R433" i="1"/>
  <c r="R431" i="1"/>
  <c r="R427" i="1"/>
  <c r="R425" i="1"/>
  <c r="R423" i="1"/>
  <c r="R420" i="1"/>
  <c r="R419" i="1" s="1"/>
  <c r="R417" i="1"/>
  <c r="R416" i="1" s="1"/>
  <c r="R413" i="1"/>
  <c r="R412" i="1" s="1"/>
  <c r="R410" i="1"/>
  <c r="R408" i="1"/>
  <c r="R406" i="1"/>
  <c r="R402" i="1"/>
  <c r="R401" i="1" s="1"/>
  <c r="R400" i="1" s="1"/>
  <c r="BG397" i="1"/>
  <c r="BG393" i="1"/>
  <c r="BG389" i="1"/>
  <c r="AX397" i="1"/>
  <c r="AX396" i="1" s="1"/>
  <c r="AX395" i="1" s="1"/>
  <c r="AX394" i="1" s="1"/>
  <c r="AW397" i="1"/>
  <c r="AU397" i="1"/>
  <c r="AU396" i="1" s="1"/>
  <c r="AU395" i="1" s="1"/>
  <c r="AU394" i="1" s="1"/>
  <c r="AT397" i="1"/>
  <c r="AT396" i="1" s="1"/>
  <c r="AT395" i="1" s="1"/>
  <c r="AT394" i="1" s="1"/>
  <c r="AX393" i="1"/>
  <c r="AX392" i="1" s="1"/>
  <c r="AX391" i="1" s="1"/>
  <c r="AX390" i="1" s="1"/>
  <c r="AW393" i="1"/>
  <c r="AW392" i="1" s="1"/>
  <c r="AW391" i="1" s="1"/>
  <c r="AW390" i="1" s="1"/>
  <c r="AU393" i="1"/>
  <c r="AU392" i="1" s="1"/>
  <c r="AU391" i="1" s="1"/>
  <c r="AU390" i="1" s="1"/>
  <c r="AT393" i="1"/>
  <c r="AX389" i="1"/>
  <c r="AX388" i="1" s="1"/>
  <c r="AX387" i="1" s="1"/>
  <c r="AX386" i="1" s="1"/>
  <c r="AW389" i="1"/>
  <c r="AU389" i="1"/>
  <c r="AU388" i="1" s="1"/>
  <c r="AU387" i="1" s="1"/>
  <c r="AU386" i="1" s="1"/>
  <c r="AT389" i="1"/>
  <c r="AS396" i="1"/>
  <c r="AS395" i="1" s="1"/>
  <c r="AS394" i="1" s="1"/>
  <c r="AR396" i="1"/>
  <c r="AR395" i="1" s="1"/>
  <c r="AR394" i="1" s="1"/>
  <c r="AQ396" i="1"/>
  <c r="AQ395" i="1" s="1"/>
  <c r="AQ394" i="1" s="1"/>
  <c r="AP396" i="1"/>
  <c r="AP395" i="1" s="1"/>
  <c r="AP394" i="1" s="1"/>
  <c r="AO396" i="1"/>
  <c r="AO395" i="1" s="1"/>
  <c r="AO394" i="1" s="1"/>
  <c r="AN396" i="1"/>
  <c r="AN395" i="1" s="1"/>
  <c r="AN394" i="1" s="1"/>
  <c r="AM396" i="1"/>
  <c r="AM395" i="1" s="1"/>
  <c r="AM394" i="1" s="1"/>
  <c r="AS392" i="1"/>
  <c r="AS391" i="1" s="1"/>
  <c r="AS390" i="1" s="1"/>
  <c r="AR392" i="1"/>
  <c r="AR391" i="1" s="1"/>
  <c r="AR390" i="1" s="1"/>
  <c r="AQ392" i="1"/>
  <c r="AQ391" i="1" s="1"/>
  <c r="AQ390" i="1" s="1"/>
  <c r="AP392" i="1"/>
  <c r="AP391" i="1" s="1"/>
  <c r="AP390" i="1" s="1"/>
  <c r="AO392" i="1"/>
  <c r="AO391" i="1" s="1"/>
  <c r="AO390" i="1" s="1"/>
  <c r="AN392" i="1"/>
  <c r="AN391" i="1" s="1"/>
  <c r="AN390" i="1" s="1"/>
  <c r="AM392" i="1"/>
  <c r="AM391" i="1" s="1"/>
  <c r="AM390" i="1" s="1"/>
  <c r="AS388" i="1"/>
  <c r="AS387" i="1" s="1"/>
  <c r="AS386" i="1" s="1"/>
  <c r="AR388" i="1"/>
  <c r="AR387" i="1" s="1"/>
  <c r="AR386" i="1" s="1"/>
  <c r="AQ388" i="1"/>
  <c r="AQ387" i="1" s="1"/>
  <c r="AQ386" i="1" s="1"/>
  <c r="AP388" i="1"/>
  <c r="AP387" i="1" s="1"/>
  <c r="AP386" i="1" s="1"/>
  <c r="AO388" i="1"/>
  <c r="AO387" i="1" s="1"/>
  <c r="AO386" i="1" s="1"/>
  <c r="AN388" i="1"/>
  <c r="AN387" i="1" s="1"/>
  <c r="AN386" i="1" s="1"/>
  <c r="AM388" i="1"/>
  <c r="AM387" i="1" s="1"/>
  <c r="AM386" i="1" s="1"/>
  <c r="AL396" i="1"/>
  <c r="AL395" i="1" s="1"/>
  <c r="AL394" i="1" s="1"/>
  <c r="AK396" i="1"/>
  <c r="AK395" i="1" s="1"/>
  <c r="AK394" i="1" s="1"/>
  <c r="AJ396" i="1"/>
  <c r="AJ395" i="1" s="1"/>
  <c r="AJ394" i="1" s="1"/>
  <c r="AI396" i="1"/>
  <c r="AI395" i="1" s="1"/>
  <c r="AI394" i="1" s="1"/>
  <c r="AH396" i="1"/>
  <c r="AH395" i="1" s="1"/>
  <c r="AH394" i="1" s="1"/>
  <c r="AG396" i="1"/>
  <c r="AG395" i="1" s="1"/>
  <c r="AG394" i="1" s="1"/>
  <c r="AF396" i="1"/>
  <c r="AF395" i="1" s="1"/>
  <c r="AF394" i="1" s="1"/>
  <c r="AL392" i="1"/>
  <c r="AL391" i="1" s="1"/>
  <c r="AL390" i="1" s="1"/>
  <c r="AK392" i="1"/>
  <c r="AK391" i="1" s="1"/>
  <c r="AK390" i="1" s="1"/>
  <c r="AJ392" i="1"/>
  <c r="AJ391" i="1" s="1"/>
  <c r="AJ390" i="1" s="1"/>
  <c r="AI392" i="1"/>
  <c r="AI391" i="1" s="1"/>
  <c r="AI390" i="1" s="1"/>
  <c r="AH392" i="1"/>
  <c r="AH391" i="1" s="1"/>
  <c r="AH390" i="1" s="1"/>
  <c r="AG392" i="1"/>
  <c r="AG391" i="1" s="1"/>
  <c r="AG390" i="1" s="1"/>
  <c r="AF392" i="1"/>
  <c r="AF391" i="1" s="1"/>
  <c r="AF390" i="1" s="1"/>
  <c r="AL388" i="1"/>
  <c r="AL387" i="1" s="1"/>
  <c r="AL386" i="1" s="1"/>
  <c r="AK388" i="1"/>
  <c r="AK387" i="1" s="1"/>
  <c r="AK386" i="1" s="1"/>
  <c r="AJ388" i="1"/>
  <c r="AJ387" i="1" s="1"/>
  <c r="AJ386" i="1" s="1"/>
  <c r="AI388" i="1"/>
  <c r="AI387" i="1" s="1"/>
  <c r="AI386" i="1" s="1"/>
  <c r="AH388" i="1"/>
  <c r="AH387" i="1" s="1"/>
  <c r="AH386" i="1" s="1"/>
  <c r="AG388" i="1"/>
  <c r="AG387" i="1" s="1"/>
  <c r="AG386" i="1" s="1"/>
  <c r="AF388" i="1"/>
  <c r="AF387" i="1" s="1"/>
  <c r="AF386" i="1" s="1"/>
  <c r="AE396" i="1"/>
  <c r="AE395" i="1" s="1"/>
  <c r="AE394" i="1" s="1"/>
  <c r="AD396" i="1"/>
  <c r="AD395" i="1" s="1"/>
  <c r="AD394" i="1" s="1"/>
  <c r="AC396" i="1"/>
  <c r="AC395" i="1" s="1"/>
  <c r="AC394" i="1" s="1"/>
  <c r="AB396" i="1"/>
  <c r="AB395" i="1" s="1"/>
  <c r="AB394" i="1" s="1"/>
  <c r="AA396" i="1"/>
  <c r="AA395" i="1" s="1"/>
  <c r="AA394" i="1" s="1"/>
  <c r="Z396" i="1"/>
  <c r="Z395" i="1" s="1"/>
  <c r="Z394" i="1" s="1"/>
  <c r="Y396" i="1"/>
  <c r="Y395" i="1" s="1"/>
  <c r="Y394" i="1" s="1"/>
  <c r="AE392" i="1"/>
  <c r="AE391" i="1" s="1"/>
  <c r="AE390" i="1" s="1"/>
  <c r="AD392" i="1"/>
  <c r="AD391" i="1" s="1"/>
  <c r="AD390" i="1" s="1"/>
  <c r="AC392" i="1"/>
  <c r="AC391" i="1" s="1"/>
  <c r="AC390" i="1" s="1"/>
  <c r="AB392" i="1"/>
  <c r="AB391" i="1" s="1"/>
  <c r="AB390" i="1" s="1"/>
  <c r="AA392" i="1"/>
  <c r="AA391" i="1" s="1"/>
  <c r="AA390" i="1" s="1"/>
  <c r="Z392" i="1"/>
  <c r="Z391" i="1" s="1"/>
  <c r="Z390" i="1" s="1"/>
  <c r="Y392" i="1"/>
  <c r="Y391" i="1" s="1"/>
  <c r="Y390" i="1" s="1"/>
  <c r="AE388" i="1"/>
  <c r="AE387" i="1" s="1"/>
  <c r="AE386" i="1" s="1"/>
  <c r="AD388" i="1"/>
  <c r="AD387" i="1" s="1"/>
  <c r="AD386" i="1" s="1"/>
  <c r="AC388" i="1"/>
  <c r="AC387" i="1" s="1"/>
  <c r="AC386" i="1" s="1"/>
  <c r="AB388" i="1"/>
  <c r="AB387" i="1" s="1"/>
  <c r="AB386" i="1" s="1"/>
  <c r="AA388" i="1"/>
  <c r="AA387" i="1" s="1"/>
  <c r="AA386" i="1" s="1"/>
  <c r="Z388" i="1"/>
  <c r="Z387" i="1" s="1"/>
  <c r="Z386" i="1" s="1"/>
  <c r="Y388" i="1"/>
  <c r="Y387" i="1" s="1"/>
  <c r="Y386" i="1" s="1"/>
  <c r="S396" i="1"/>
  <c r="S395" i="1" s="1"/>
  <c r="S394" i="1" s="1"/>
  <c r="T396" i="1"/>
  <c r="T395" i="1" s="1"/>
  <c r="T394" i="1" s="1"/>
  <c r="U396" i="1"/>
  <c r="U395" i="1" s="1"/>
  <c r="U394" i="1" s="1"/>
  <c r="V396" i="1"/>
  <c r="V395" i="1" s="1"/>
  <c r="V394" i="1" s="1"/>
  <c r="W396" i="1"/>
  <c r="W395" i="1" s="1"/>
  <c r="W394" i="1" s="1"/>
  <c r="X396" i="1"/>
  <c r="X395" i="1" s="1"/>
  <c r="X394" i="1" s="1"/>
  <c r="S392" i="1"/>
  <c r="S391" i="1" s="1"/>
  <c r="S390" i="1" s="1"/>
  <c r="T392" i="1"/>
  <c r="T391" i="1" s="1"/>
  <c r="T390" i="1" s="1"/>
  <c r="U392" i="1"/>
  <c r="U391" i="1" s="1"/>
  <c r="U390" i="1" s="1"/>
  <c r="V392" i="1"/>
  <c r="V391" i="1" s="1"/>
  <c r="V390" i="1" s="1"/>
  <c r="W392" i="1"/>
  <c r="W391" i="1" s="1"/>
  <c r="W390" i="1" s="1"/>
  <c r="X392" i="1"/>
  <c r="X391" i="1" s="1"/>
  <c r="X390" i="1" s="1"/>
  <c r="S388" i="1"/>
  <c r="S387" i="1" s="1"/>
  <c r="S386" i="1" s="1"/>
  <c r="T388" i="1"/>
  <c r="T387" i="1" s="1"/>
  <c r="T386" i="1" s="1"/>
  <c r="U388" i="1"/>
  <c r="U387" i="1" s="1"/>
  <c r="U386" i="1" s="1"/>
  <c r="V388" i="1"/>
  <c r="V387" i="1" s="1"/>
  <c r="V386" i="1" s="1"/>
  <c r="W388" i="1"/>
  <c r="W387" i="1" s="1"/>
  <c r="W386" i="1" s="1"/>
  <c r="X388" i="1"/>
  <c r="X387" i="1" s="1"/>
  <c r="X386" i="1" s="1"/>
  <c r="R396" i="1"/>
  <c r="R395" i="1" s="1"/>
  <c r="R394" i="1" s="1"/>
  <c r="R392" i="1"/>
  <c r="R391" i="1" s="1"/>
  <c r="R390" i="1" s="1"/>
  <c r="R388" i="1"/>
  <c r="R387" i="1" s="1"/>
  <c r="R386" i="1" s="1"/>
  <c r="BG384" i="1"/>
  <c r="BG381" i="1"/>
  <c r="BG379" i="1"/>
  <c r="BG376" i="1"/>
  <c r="BG374" i="1"/>
  <c r="BG370" i="1"/>
  <c r="AX384" i="1"/>
  <c r="AX383" i="1" s="1"/>
  <c r="AX382" i="1" s="1"/>
  <c r="AW384" i="1"/>
  <c r="AU384" i="1"/>
  <c r="AU383" i="1" s="1"/>
  <c r="AU382" i="1" s="1"/>
  <c r="AT384" i="1"/>
  <c r="AX381" i="1"/>
  <c r="AX380" i="1" s="1"/>
  <c r="AW381" i="1"/>
  <c r="AW380" i="1" s="1"/>
  <c r="AU381" i="1"/>
  <c r="AU380" i="1" s="1"/>
  <c r="AT381" i="1"/>
  <c r="AT380" i="1" s="1"/>
  <c r="AX379" i="1"/>
  <c r="AX378" i="1" s="1"/>
  <c r="AW379" i="1"/>
  <c r="AU379" i="1"/>
  <c r="AU378" i="1" s="1"/>
  <c r="AT379" i="1"/>
  <c r="AX376" i="1"/>
  <c r="AX375" i="1" s="1"/>
  <c r="AW376" i="1"/>
  <c r="AW375" i="1" s="1"/>
  <c r="AU376" i="1"/>
  <c r="AU375" i="1" s="1"/>
  <c r="AT376" i="1"/>
  <c r="AT375" i="1" s="1"/>
  <c r="AX374" i="1"/>
  <c r="AX373" i="1" s="1"/>
  <c r="AW374" i="1"/>
  <c r="AU374" i="1"/>
  <c r="AU373" i="1" s="1"/>
  <c r="AT374" i="1"/>
  <c r="AX370" i="1"/>
  <c r="AX369" i="1" s="1"/>
  <c r="AX368" i="1" s="1"/>
  <c r="AX367" i="1" s="1"/>
  <c r="AW370" i="1"/>
  <c r="AU370" i="1"/>
  <c r="AU369" i="1" s="1"/>
  <c r="AU368" i="1" s="1"/>
  <c r="AU367" i="1" s="1"/>
  <c r="AT370" i="1"/>
  <c r="AS383" i="1"/>
  <c r="AS382" i="1" s="1"/>
  <c r="AR383" i="1"/>
  <c r="AR382" i="1" s="1"/>
  <c r="AQ383" i="1"/>
  <c r="AQ382" i="1" s="1"/>
  <c r="AP383" i="1"/>
  <c r="AP382" i="1" s="1"/>
  <c r="AO383" i="1"/>
  <c r="AO382" i="1" s="1"/>
  <c r="AN383" i="1"/>
  <c r="AN382" i="1" s="1"/>
  <c r="AM383" i="1"/>
  <c r="AM382" i="1" s="1"/>
  <c r="AS380" i="1"/>
  <c r="AR380" i="1"/>
  <c r="AQ380" i="1"/>
  <c r="AP380" i="1"/>
  <c r="AO380" i="1"/>
  <c r="AN380" i="1"/>
  <c r="AM380" i="1"/>
  <c r="AS378" i="1"/>
  <c r="AR378" i="1"/>
  <c r="AQ378" i="1"/>
  <c r="AP378" i="1"/>
  <c r="AO378" i="1"/>
  <c r="AN378" i="1"/>
  <c r="AM378" i="1"/>
  <c r="AS375" i="1"/>
  <c r="AR375" i="1"/>
  <c r="AQ375" i="1"/>
  <c r="AP375" i="1"/>
  <c r="AO375" i="1"/>
  <c r="AN375" i="1"/>
  <c r="AM375" i="1"/>
  <c r="AS373" i="1"/>
  <c r="AR373" i="1"/>
  <c r="AQ373" i="1"/>
  <c r="AP373" i="1"/>
  <c r="AO373" i="1"/>
  <c r="AN373" i="1"/>
  <c r="AM373" i="1"/>
  <c r="AS369" i="1"/>
  <c r="AS368" i="1" s="1"/>
  <c r="AS367" i="1" s="1"/>
  <c r="AR369" i="1"/>
  <c r="AR368" i="1" s="1"/>
  <c r="AR367" i="1" s="1"/>
  <c r="AQ369" i="1"/>
  <c r="AQ368" i="1" s="1"/>
  <c r="AQ367" i="1" s="1"/>
  <c r="AP369" i="1"/>
  <c r="AP368" i="1" s="1"/>
  <c r="AP367" i="1" s="1"/>
  <c r="AO369" i="1"/>
  <c r="AO368" i="1" s="1"/>
  <c r="AO367" i="1" s="1"/>
  <c r="AN369" i="1"/>
  <c r="AN368" i="1" s="1"/>
  <c r="AN367" i="1" s="1"/>
  <c r="AM369" i="1"/>
  <c r="AM368" i="1" s="1"/>
  <c r="AM367" i="1" s="1"/>
  <c r="AL383" i="1"/>
  <c r="AL382" i="1" s="1"/>
  <c r="AK383" i="1"/>
  <c r="AK382" i="1" s="1"/>
  <c r="AJ383" i="1"/>
  <c r="AJ382" i="1" s="1"/>
  <c r="AI383" i="1"/>
  <c r="AI382" i="1" s="1"/>
  <c r="AH383" i="1"/>
  <c r="AH382" i="1" s="1"/>
  <c r="AG383" i="1"/>
  <c r="AG382" i="1" s="1"/>
  <c r="AF383" i="1"/>
  <c r="AF382" i="1" s="1"/>
  <c r="AL380" i="1"/>
  <c r="AK380" i="1"/>
  <c r="AJ380" i="1"/>
  <c r="AI380" i="1"/>
  <c r="AH380" i="1"/>
  <c r="AG380" i="1"/>
  <c r="AF380" i="1"/>
  <c r="AL378" i="1"/>
  <c r="AL377" i="1" s="1"/>
  <c r="AK378" i="1"/>
  <c r="AJ378" i="1"/>
  <c r="AI378" i="1"/>
  <c r="AH378" i="1"/>
  <c r="AG378" i="1"/>
  <c r="AF378" i="1"/>
  <c r="AL375" i="1"/>
  <c r="AK375" i="1"/>
  <c r="AJ375" i="1"/>
  <c r="AI375" i="1"/>
  <c r="AH375" i="1"/>
  <c r="AG375" i="1"/>
  <c r="AF375" i="1"/>
  <c r="AL373" i="1"/>
  <c r="AK373" i="1"/>
  <c r="AJ373" i="1"/>
  <c r="AI373" i="1"/>
  <c r="AH373" i="1"/>
  <c r="AG373" i="1"/>
  <c r="AF373" i="1"/>
  <c r="AF372" i="1" s="1"/>
  <c r="AL369" i="1"/>
  <c r="AL368" i="1" s="1"/>
  <c r="AL367" i="1" s="1"/>
  <c r="AK369" i="1"/>
  <c r="AK368" i="1" s="1"/>
  <c r="AK367" i="1" s="1"/>
  <c r="AJ369" i="1"/>
  <c r="AJ368" i="1" s="1"/>
  <c r="AJ367" i="1" s="1"/>
  <c r="AI369" i="1"/>
  <c r="AI368" i="1" s="1"/>
  <c r="AI367" i="1" s="1"/>
  <c r="AH369" i="1"/>
  <c r="AH368" i="1" s="1"/>
  <c r="AH367" i="1" s="1"/>
  <c r="AG369" i="1"/>
  <c r="AG368" i="1" s="1"/>
  <c r="AG367" i="1" s="1"/>
  <c r="AF369" i="1"/>
  <c r="AF368" i="1" s="1"/>
  <c r="AF367" i="1" s="1"/>
  <c r="AE383" i="1"/>
  <c r="AE382" i="1" s="1"/>
  <c r="AD383" i="1"/>
  <c r="AD382" i="1" s="1"/>
  <c r="AC383" i="1"/>
  <c r="AC382" i="1" s="1"/>
  <c r="AB383" i="1"/>
  <c r="AB382" i="1" s="1"/>
  <c r="AA383" i="1"/>
  <c r="AA382" i="1" s="1"/>
  <c r="Z383" i="1"/>
  <c r="Z382" i="1" s="1"/>
  <c r="Y383" i="1"/>
  <c r="Y382" i="1" s="1"/>
  <c r="AE380" i="1"/>
  <c r="AD380" i="1"/>
  <c r="AC380" i="1"/>
  <c r="AB380" i="1"/>
  <c r="AA380" i="1"/>
  <c r="Z380" i="1"/>
  <c r="Y380" i="1"/>
  <c r="AE378" i="1"/>
  <c r="AD378" i="1"/>
  <c r="AC378" i="1"/>
  <c r="AB378" i="1"/>
  <c r="AA378" i="1"/>
  <c r="Z378" i="1"/>
  <c r="Y378" i="1"/>
  <c r="AE375" i="1"/>
  <c r="AD375" i="1"/>
  <c r="AC375" i="1"/>
  <c r="AB375" i="1"/>
  <c r="AA375" i="1"/>
  <c r="Z375" i="1"/>
  <c r="Y375" i="1"/>
  <c r="AE373" i="1"/>
  <c r="AD373" i="1"/>
  <c r="AC373" i="1"/>
  <c r="AB373" i="1"/>
  <c r="AA373" i="1"/>
  <c r="Z373" i="1"/>
  <c r="Y373" i="1"/>
  <c r="AE369" i="1"/>
  <c r="AE368" i="1" s="1"/>
  <c r="AE367" i="1" s="1"/>
  <c r="AD369" i="1"/>
  <c r="AD368" i="1" s="1"/>
  <c r="AD367" i="1" s="1"/>
  <c r="AC369" i="1"/>
  <c r="AC368" i="1" s="1"/>
  <c r="AC367" i="1" s="1"/>
  <c r="AB369" i="1"/>
  <c r="AB368" i="1" s="1"/>
  <c r="AB367" i="1" s="1"/>
  <c r="AA369" i="1"/>
  <c r="AA368" i="1" s="1"/>
  <c r="AA367" i="1" s="1"/>
  <c r="Z369" i="1"/>
  <c r="Z368" i="1" s="1"/>
  <c r="Z367" i="1" s="1"/>
  <c r="Y369" i="1"/>
  <c r="Y368" i="1" s="1"/>
  <c r="Y367" i="1" s="1"/>
  <c r="S383" i="1"/>
  <c r="S382" i="1" s="1"/>
  <c r="T383" i="1"/>
  <c r="T382" i="1" s="1"/>
  <c r="U383" i="1"/>
  <c r="U382" i="1" s="1"/>
  <c r="V383" i="1"/>
  <c r="V382" i="1" s="1"/>
  <c r="W383" i="1"/>
  <c r="W382" i="1" s="1"/>
  <c r="X383" i="1"/>
  <c r="X382" i="1" s="1"/>
  <c r="S380" i="1"/>
  <c r="T380" i="1"/>
  <c r="U380" i="1"/>
  <c r="V380" i="1"/>
  <c r="W380" i="1"/>
  <c r="X380" i="1"/>
  <c r="S378" i="1"/>
  <c r="T378" i="1"/>
  <c r="U378" i="1"/>
  <c r="V378" i="1"/>
  <c r="W378" i="1"/>
  <c r="X378" i="1"/>
  <c r="S375" i="1"/>
  <c r="T375" i="1"/>
  <c r="U375" i="1"/>
  <c r="V375" i="1"/>
  <c r="W375" i="1"/>
  <c r="X375" i="1"/>
  <c r="S373" i="1"/>
  <c r="T373" i="1"/>
  <c r="U373" i="1"/>
  <c r="V373" i="1"/>
  <c r="W373" i="1"/>
  <c r="X373" i="1"/>
  <c r="S369" i="1"/>
  <c r="S368" i="1" s="1"/>
  <c r="S367" i="1" s="1"/>
  <c r="T369" i="1"/>
  <c r="T368" i="1" s="1"/>
  <c r="T367" i="1" s="1"/>
  <c r="U369" i="1"/>
  <c r="U368" i="1" s="1"/>
  <c r="U367" i="1" s="1"/>
  <c r="V369" i="1"/>
  <c r="V368" i="1" s="1"/>
  <c r="V367" i="1" s="1"/>
  <c r="W369" i="1"/>
  <c r="W368" i="1" s="1"/>
  <c r="W367" i="1" s="1"/>
  <c r="X369" i="1"/>
  <c r="X368" i="1" s="1"/>
  <c r="X367" i="1" s="1"/>
  <c r="R383" i="1"/>
  <c r="R382" i="1" s="1"/>
  <c r="R380" i="1"/>
  <c r="R378" i="1"/>
  <c r="R375" i="1"/>
  <c r="R373" i="1"/>
  <c r="R369" i="1"/>
  <c r="R368" i="1" s="1"/>
  <c r="R367" i="1" s="1"/>
  <c r="BG365" i="1"/>
  <c r="BG361" i="1"/>
  <c r="BG358" i="1"/>
  <c r="AX365" i="1"/>
  <c r="AX364" i="1" s="1"/>
  <c r="AX363" i="1" s="1"/>
  <c r="AX362" i="1" s="1"/>
  <c r="AW365" i="1"/>
  <c r="AW364" i="1" s="1"/>
  <c r="AW363" i="1" s="1"/>
  <c r="AW362" i="1" s="1"/>
  <c r="AU365" i="1"/>
  <c r="AU364" i="1" s="1"/>
  <c r="AU363" i="1" s="1"/>
  <c r="AU362" i="1" s="1"/>
  <c r="AT365" i="1"/>
  <c r="AX361" i="1"/>
  <c r="AX360" i="1" s="1"/>
  <c r="AX359" i="1" s="1"/>
  <c r="AW361" i="1"/>
  <c r="AU361" i="1"/>
  <c r="AU360" i="1" s="1"/>
  <c r="AU359" i="1" s="1"/>
  <c r="AT361" i="1"/>
  <c r="AX358" i="1"/>
  <c r="AX357" i="1" s="1"/>
  <c r="AX356" i="1" s="1"/>
  <c r="AW358" i="1"/>
  <c r="AU358" i="1"/>
  <c r="AU357" i="1" s="1"/>
  <c r="AU356" i="1" s="1"/>
  <c r="AT358" i="1"/>
  <c r="AS364" i="1"/>
  <c r="AS363" i="1" s="1"/>
  <c r="AS362" i="1" s="1"/>
  <c r="AR364" i="1"/>
  <c r="AR363" i="1" s="1"/>
  <c r="AR362" i="1" s="1"/>
  <c r="AQ364" i="1"/>
  <c r="AQ363" i="1" s="1"/>
  <c r="AQ362" i="1" s="1"/>
  <c r="AP364" i="1"/>
  <c r="AP363" i="1" s="1"/>
  <c r="AP362" i="1" s="1"/>
  <c r="AO364" i="1"/>
  <c r="AO363" i="1" s="1"/>
  <c r="AO362" i="1" s="1"/>
  <c r="AN364" i="1"/>
  <c r="AN363" i="1" s="1"/>
  <c r="AN362" i="1" s="1"/>
  <c r="AM364" i="1"/>
  <c r="AM363" i="1" s="1"/>
  <c r="AM362" i="1" s="1"/>
  <c r="AS360" i="1"/>
  <c r="AS359" i="1" s="1"/>
  <c r="AR360" i="1"/>
  <c r="AR359" i="1" s="1"/>
  <c r="AQ360" i="1"/>
  <c r="AQ359" i="1" s="1"/>
  <c r="AP360" i="1"/>
  <c r="AP359" i="1" s="1"/>
  <c r="AO360" i="1"/>
  <c r="AO359" i="1" s="1"/>
  <c r="AN360" i="1"/>
  <c r="AN359" i="1" s="1"/>
  <c r="AM360" i="1"/>
  <c r="AM359" i="1" s="1"/>
  <c r="AS357" i="1"/>
  <c r="AS356" i="1" s="1"/>
  <c r="AR357" i="1"/>
  <c r="AR356" i="1" s="1"/>
  <c r="AQ357" i="1"/>
  <c r="AQ356" i="1" s="1"/>
  <c r="AP357" i="1"/>
  <c r="AP356" i="1" s="1"/>
  <c r="AO357" i="1"/>
  <c r="AO356" i="1" s="1"/>
  <c r="AN357" i="1"/>
  <c r="AN356" i="1" s="1"/>
  <c r="AM357" i="1"/>
  <c r="AM356" i="1" s="1"/>
  <c r="AL364" i="1"/>
  <c r="AL363" i="1" s="1"/>
  <c r="AL362" i="1" s="1"/>
  <c r="AK364" i="1"/>
  <c r="AK363" i="1" s="1"/>
  <c r="AK362" i="1" s="1"/>
  <c r="AJ364" i="1"/>
  <c r="AJ363" i="1" s="1"/>
  <c r="AJ362" i="1" s="1"/>
  <c r="AI364" i="1"/>
  <c r="AI363" i="1" s="1"/>
  <c r="AI362" i="1" s="1"/>
  <c r="AH364" i="1"/>
  <c r="AH363" i="1" s="1"/>
  <c r="AH362" i="1" s="1"/>
  <c r="AG364" i="1"/>
  <c r="AG363" i="1" s="1"/>
  <c r="AG362" i="1" s="1"/>
  <c r="AF364" i="1"/>
  <c r="AF363" i="1" s="1"/>
  <c r="AF362" i="1" s="1"/>
  <c r="AL360" i="1"/>
  <c r="AL359" i="1" s="1"/>
  <c r="AK360" i="1"/>
  <c r="AK359" i="1" s="1"/>
  <c r="AJ360" i="1"/>
  <c r="AJ359" i="1" s="1"/>
  <c r="AI360" i="1"/>
  <c r="AI359" i="1" s="1"/>
  <c r="AH360" i="1"/>
  <c r="AH359" i="1" s="1"/>
  <c r="AG360" i="1"/>
  <c r="AG359" i="1" s="1"/>
  <c r="AF360" i="1"/>
  <c r="AF359" i="1" s="1"/>
  <c r="AL357" i="1"/>
  <c r="AL356" i="1" s="1"/>
  <c r="AK357" i="1"/>
  <c r="AK356" i="1" s="1"/>
  <c r="AJ357" i="1"/>
  <c r="AJ356" i="1" s="1"/>
  <c r="AI357" i="1"/>
  <c r="AI356" i="1" s="1"/>
  <c r="AH357" i="1"/>
  <c r="AH356" i="1" s="1"/>
  <c r="AG357" i="1"/>
  <c r="AG356" i="1" s="1"/>
  <c r="AF357" i="1"/>
  <c r="AF356" i="1" s="1"/>
  <c r="AE364" i="1"/>
  <c r="AE363" i="1" s="1"/>
  <c r="AE362" i="1" s="1"/>
  <c r="AD364" i="1"/>
  <c r="AD363" i="1" s="1"/>
  <c r="AD362" i="1" s="1"/>
  <c r="AC364" i="1"/>
  <c r="AC363" i="1" s="1"/>
  <c r="AC362" i="1" s="1"/>
  <c r="AB364" i="1"/>
  <c r="AB363" i="1" s="1"/>
  <c r="AB362" i="1" s="1"/>
  <c r="AA364" i="1"/>
  <c r="AA363" i="1" s="1"/>
  <c r="AA362" i="1" s="1"/>
  <c r="Z364" i="1"/>
  <c r="Z363" i="1" s="1"/>
  <c r="Z362" i="1" s="1"/>
  <c r="Y364" i="1"/>
  <c r="Y363" i="1" s="1"/>
  <c r="Y362" i="1" s="1"/>
  <c r="AE360" i="1"/>
  <c r="AE359" i="1" s="1"/>
  <c r="AD360" i="1"/>
  <c r="AD359" i="1" s="1"/>
  <c r="AC360" i="1"/>
  <c r="AC359" i="1" s="1"/>
  <c r="AB360" i="1"/>
  <c r="AB359" i="1" s="1"/>
  <c r="AA360" i="1"/>
  <c r="AA359" i="1" s="1"/>
  <c r="Z360" i="1"/>
  <c r="Z359" i="1" s="1"/>
  <c r="Y360" i="1"/>
  <c r="Y359" i="1" s="1"/>
  <c r="AE357" i="1"/>
  <c r="AE356" i="1" s="1"/>
  <c r="AD357" i="1"/>
  <c r="AD356" i="1" s="1"/>
  <c r="AC357" i="1"/>
  <c r="AC356" i="1" s="1"/>
  <c r="AB357" i="1"/>
  <c r="AB356" i="1" s="1"/>
  <c r="AA357" i="1"/>
  <c r="AA356" i="1" s="1"/>
  <c r="Z357" i="1"/>
  <c r="Z356" i="1" s="1"/>
  <c r="Y357" i="1"/>
  <c r="Y356" i="1" s="1"/>
  <c r="S364" i="1"/>
  <c r="S363" i="1" s="1"/>
  <c r="S362" i="1" s="1"/>
  <c r="T364" i="1"/>
  <c r="T363" i="1" s="1"/>
  <c r="T362" i="1" s="1"/>
  <c r="U364" i="1"/>
  <c r="U363" i="1" s="1"/>
  <c r="U362" i="1" s="1"/>
  <c r="V364" i="1"/>
  <c r="V363" i="1" s="1"/>
  <c r="V362" i="1" s="1"/>
  <c r="W364" i="1"/>
  <c r="W363" i="1" s="1"/>
  <c r="W362" i="1" s="1"/>
  <c r="X364" i="1"/>
  <c r="X363" i="1" s="1"/>
  <c r="X362" i="1" s="1"/>
  <c r="S360" i="1"/>
  <c r="S359" i="1" s="1"/>
  <c r="T360" i="1"/>
  <c r="T359" i="1" s="1"/>
  <c r="U360" i="1"/>
  <c r="U359" i="1" s="1"/>
  <c r="V360" i="1"/>
  <c r="V359" i="1" s="1"/>
  <c r="W360" i="1"/>
  <c r="W359" i="1" s="1"/>
  <c r="X360" i="1"/>
  <c r="X359" i="1" s="1"/>
  <c r="S357" i="1"/>
  <c r="S356" i="1" s="1"/>
  <c r="T357" i="1"/>
  <c r="T356" i="1" s="1"/>
  <c r="U357" i="1"/>
  <c r="U356" i="1" s="1"/>
  <c r="V357" i="1"/>
  <c r="V356" i="1" s="1"/>
  <c r="W357" i="1"/>
  <c r="W356" i="1" s="1"/>
  <c r="X357" i="1"/>
  <c r="X356" i="1" s="1"/>
  <c r="R364" i="1"/>
  <c r="R363" i="1" s="1"/>
  <c r="R362" i="1" s="1"/>
  <c r="R360" i="1"/>
  <c r="R359" i="1" s="1"/>
  <c r="R357" i="1"/>
  <c r="R356" i="1" s="1"/>
  <c r="BG353" i="1"/>
  <c r="BG350" i="1"/>
  <c r="BG346" i="1"/>
  <c r="BG343" i="1"/>
  <c r="BG341" i="1"/>
  <c r="AX353" i="1"/>
  <c r="AX352" i="1" s="1"/>
  <c r="AX351" i="1" s="1"/>
  <c r="AW353" i="1"/>
  <c r="AU353" i="1"/>
  <c r="AU352" i="1" s="1"/>
  <c r="AU351" i="1" s="1"/>
  <c r="AT353" i="1"/>
  <c r="AX350" i="1"/>
  <c r="AX349" i="1" s="1"/>
  <c r="AX348" i="1" s="1"/>
  <c r="AW350" i="1"/>
  <c r="AW349" i="1" s="1"/>
  <c r="AW348" i="1" s="1"/>
  <c r="AU350" i="1"/>
  <c r="AU349" i="1" s="1"/>
  <c r="AU348" i="1" s="1"/>
  <c r="AT350" i="1"/>
  <c r="AX346" i="1"/>
  <c r="AX345" i="1" s="1"/>
  <c r="AX344" i="1" s="1"/>
  <c r="AW346" i="1"/>
  <c r="AU346" i="1"/>
  <c r="AU345" i="1" s="1"/>
  <c r="AU344" i="1" s="1"/>
  <c r="AT346" i="1"/>
  <c r="AX343" i="1"/>
  <c r="AX342" i="1" s="1"/>
  <c r="AW343" i="1"/>
  <c r="AW342" i="1" s="1"/>
  <c r="AU343" i="1"/>
  <c r="AU342" i="1" s="1"/>
  <c r="AT343" i="1"/>
  <c r="AT342" i="1" s="1"/>
  <c r="AX341" i="1"/>
  <c r="AX340" i="1" s="1"/>
  <c r="AW341" i="1"/>
  <c r="AU341" i="1"/>
  <c r="AU340" i="1" s="1"/>
  <c r="AT341" i="1"/>
  <c r="AS352" i="1"/>
  <c r="AS351" i="1" s="1"/>
  <c r="AR352" i="1"/>
  <c r="AR351" i="1" s="1"/>
  <c r="AQ352" i="1"/>
  <c r="AQ351" i="1" s="1"/>
  <c r="AP352" i="1"/>
  <c r="AP351" i="1" s="1"/>
  <c r="AO352" i="1"/>
  <c r="AO351" i="1" s="1"/>
  <c r="AN352" i="1"/>
  <c r="AN351" i="1" s="1"/>
  <c r="AM352" i="1"/>
  <c r="AM351" i="1" s="1"/>
  <c r="AS349" i="1"/>
  <c r="AS348" i="1" s="1"/>
  <c r="AR349" i="1"/>
  <c r="AR348" i="1" s="1"/>
  <c r="AQ349" i="1"/>
  <c r="AQ348" i="1" s="1"/>
  <c r="AP349" i="1"/>
  <c r="AP348" i="1" s="1"/>
  <c r="AO349" i="1"/>
  <c r="AO348" i="1" s="1"/>
  <c r="AN349" i="1"/>
  <c r="AN348" i="1" s="1"/>
  <c r="AM349" i="1"/>
  <c r="AM348" i="1" s="1"/>
  <c r="AS345" i="1"/>
  <c r="AS344" i="1" s="1"/>
  <c r="AR345" i="1"/>
  <c r="AR344" i="1" s="1"/>
  <c r="AQ345" i="1"/>
  <c r="AQ344" i="1" s="1"/>
  <c r="AP345" i="1"/>
  <c r="AP344" i="1" s="1"/>
  <c r="AO345" i="1"/>
  <c r="AO344" i="1" s="1"/>
  <c r="AN345" i="1"/>
  <c r="AN344" i="1" s="1"/>
  <c r="AM345" i="1"/>
  <c r="AM344" i="1" s="1"/>
  <c r="AS342" i="1"/>
  <c r="AR342" i="1"/>
  <c r="AQ342" i="1"/>
  <c r="AP342" i="1"/>
  <c r="AO342" i="1"/>
  <c r="AN342" i="1"/>
  <c r="AM342" i="1"/>
  <c r="AS340" i="1"/>
  <c r="AR340" i="1"/>
  <c r="AQ340" i="1"/>
  <c r="AP340" i="1"/>
  <c r="AO340" i="1"/>
  <c r="AN340" i="1"/>
  <c r="AM340" i="1"/>
  <c r="AL352" i="1"/>
  <c r="AL351" i="1" s="1"/>
  <c r="AK352" i="1"/>
  <c r="AK351" i="1" s="1"/>
  <c r="AJ352" i="1"/>
  <c r="AJ351" i="1" s="1"/>
  <c r="AI352" i="1"/>
  <c r="AI351" i="1" s="1"/>
  <c r="AH352" i="1"/>
  <c r="AH351" i="1" s="1"/>
  <c r="AG352" i="1"/>
  <c r="AG351" i="1" s="1"/>
  <c r="AF352" i="1"/>
  <c r="AF351" i="1" s="1"/>
  <c r="AL349" i="1"/>
  <c r="AL348" i="1" s="1"/>
  <c r="AK349" i="1"/>
  <c r="AK348" i="1" s="1"/>
  <c r="AJ349" i="1"/>
  <c r="AJ348" i="1" s="1"/>
  <c r="AI349" i="1"/>
  <c r="AI348" i="1" s="1"/>
  <c r="AH349" i="1"/>
  <c r="AH348" i="1" s="1"/>
  <c r="AG349" i="1"/>
  <c r="AG348" i="1" s="1"/>
  <c r="AF349" i="1"/>
  <c r="AF348" i="1" s="1"/>
  <c r="AL345" i="1"/>
  <c r="AL344" i="1" s="1"/>
  <c r="AK345" i="1"/>
  <c r="AK344" i="1" s="1"/>
  <c r="AJ345" i="1"/>
  <c r="AJ344" i="1" s="1"/>
  <c r="AI345" i="1"/>
  <c r="AI344" i="1" s="1"/>
  <c r="AH345" i="1"/>
  <c r="AH344" i="1" s="1"/>
  <c r="AG345" i="1"/>
  <c r="AG344" i="1" s="1"/>
  <c r="AF345" i="1"/>
  <c r="AF344" i="1" s="1"/>
  <c r="AL342" i="1"/>
  <c r="AK342" i="1"/>
  <c r="AJ342" i="1"/>
  <c r="AI342" i="1"/>
  <c r="AH342" i="1"/>
  <c r="AG342" i="1"/>
  <c r="AF342" i="1"/>
  <c r="AL340" i="1"/>
  <c r="AK340" i="1"/>
  <c r="AJ340" i="1"/>
  <c r="AI340" i="1"/>
  <c r="AH340" i="1"/>
  <c r="AG340" i="1"/>
  <c r="AF340" i="1"/>
  <c r="AE352" i="1"/>
  <c r="AE351" i="1" s="1"/>
  <c r="AD352" i="1"/>
  <c r="AD351" i="1" s="1"/>
  <c r="AC352" i="1"/>
  <c r="AC351" i="1" s="1"/>
  <c r="AB352" i="1"/>
  <c r="AB351" i="1" s="1"/>
  <c r="AA352" i="1"/>
  <c r="AA351" i="1" s="1"/>
  <c r="Z352" i="1"/>
  <c r="Z351" i="1" s="1"/>
  <c r="Y352" i="1"/>
  <c r="Y351" i="1" s="1"/>
  <c r="AE349" i="1"/>
  <c r="AE348" i="1" s="1"/>
  <c r="AD349" i="1"/>
  <c r="AD348" i="1" s="1"/>
  <c r="AC349" i="1"/>
  <c r="AC348" i="1" s="1"/>
  <c r="AB349" i="1"/>
  <c r="AB348" i="1" s="1"/>
  <c r="AA349" i="1"/>
  <c r="AA348" i="1" s="1"/>
  <c r="Z349" i="1"/>
  <c r="Z348" i="1" s="1"/>
  <c r="Y349" i="1"/>
  <c r="Y348" i="1" s="1"/>
  <c r="AE345" i="1"/>
  <c r="AE344" i="1" s="1"/>
  <c r="AD345" i="1"/>
  <c r="AD344" i="1" s="1"/>
  <c r="AC345" i="1"/>
  <c r="AC344" i="1" s="1"/>
  <c r="AB345" i="1"/>
  <c r="AB344" i="1" s="1"/>
  <c r="AA345" i="1"/>
  <c r="AA344" i="1" s="1"/>
  <c r="Z345" i="1"/>
  <c r="Z344" i="1" s="1"/>
  <c r="Y345" i="1"/>
  <c r="Y344" i="1" s="1"/>
  <c r="AE342" i="1"/>
  <c r="AD342" i="1"/>
  <c r="AC342" i="1"/>
  <c r="AB342" i="1"/>
  <c r="AA342" i="1"/>
  <c r="Z342" i="1"/>
  <c r="Y342" i="1"/>
  <c r="AE340" i="1"/>
  <c r="AD340" i="1"/>
  <c r="AC340" i="1"/>
  <c r="AB340" i="1"/>
  <c r="AA340" i="1"/>
  <c r="Z340" i="1"/>
  <c r="Y340" i="1"/>
  <c r="S340" i="1"/>
  <c r="T340" i="1"/>
  <c r="U340" i="1"/>
  <c r="V340" i="1"/>
  <c r="W340" i="1"/>
  <c r="X340" i="1"/>
  <c r="S342" i="1"/>
  <c r="T342" i="1"/>
  <c r="U342" i="1"/>
  <c r="V342" i="1"/>
  <c r="W342" i="1"/>
  <c r="X342" i="1"/>
  <c r="S345" i="1"/>
  <c r="S344" i="1" s="1"/>
  <c r="T345" i="1"/>
  <c r="T344" i="1" s="1"/>
  <c r="U345" i="1"/>
  <c r="U344" i="1" s="1"/>
  <c r="V345" i="1"/>
  <c r="V344" i="1" s="1"/>
  <c r="W345" i="1"/>
  <c r="W344" i="1" s="1"/>
  <c r="X345" i="1"/>
  <c r="X344" i="1" s="1"/>
  <c r="S349" i="1"/>
  <c r="S348" i="1" s="1"/>
  <c r="T349" i="1"/>
  <c r="T348" i="1" s="1"/>
  <c r="U349" i="1"/>
  <c r="U348" i="1" s="1"/>
  <c r="V349" i="1"/>
  <c r="V348" i="1" s="1"/>
  <c r="W349" i="1"/>
  <c r="W348" i="1" s="1"/>
  <c r="X349" i="1"/>
  <c r="X348" i="1" s="1"/>
  <c r="S352" i="1"/>
  <c r="S351" i="1" s="1"/>
  <c r="T352" i="1"/>
  <c r="T351" i="1" s="1"/>
  <c r="U352" i="1"/>
  <c r="U351" i="1" s="1"/>
  <c r="V352" i="1"/>
  <c r="V351" i="1" s="1"/>
  <c r="W352" i="1"/>
  <c r="W351" i="1" s="1"/>
  <c r="X352" i="1"/>
  <c r="X351" i="1" s="1"/>
  <c r="R352" i="1"/>
  <c r="R351" i="1" s="1"/>
  <c r="R349" i="1"/>
  <c r="R348" i="1" s="1"/>
  <c r="R345" i="1"/>
  <c r="R344" i="1" s="1"/>
  <c r="R342" i="1"/>
  <c r="R340" i="1"/>
  <c r="BG336" i="1"/>
  <c r="BG333" i="1"/>
  <c r="BG330" i="1"/>
  <c r="BG327" i="1"/>
  <c r="BG325" i="1"/>
  <c r="BG319" i="1"/>
  <c r="BG314" i="1"/>
  <c r="BG311" i="1"/>
  <c r="BG307" i="1"/>
  <c r="BG305" i="1"/>
  <c r="BG302" i="1"/>
  <c r="BG299" i="1"/>
  <c r="BG296" i="1"/>
  <c r="BG294" i="1"/>
  <c r="BG290" i="1"/>
  <c r="AX336" i="1"/>
  <c r="AX335" i="1" s="1"/>
  <c r="AX334" i="1" s="1"/>
  <c r="AW336" i="1"/>
  <c r="AU336" i="1"/>
  <c r="AU335" i="1" s="1"/>
  <c r="AU334" i="1" s="1"/>
  <c r="AT336" i="1"/>
  <c r="AT335" i="1" s="1"/>
  <c r="AT334" i="1" s="1"/>
  <c r="AX333" i="1"/>
  <c r="AX332" i="1" s="1"/>
  <c r="AX331" i="1" s="1"/>
  <c r="AW333" i="1"/>
  <c r="AW332" i="1" s="1"/>
  <c r="AW331" i="1" s="1"/>
  <c r="AW320" i="1" s="1"/>
  <c r="AU333" i="1"/>
  <c r="AU332" i="1" s="1"/>
  <c r="AU331" i="1" s="1"/>
  <c r="AT333" i="1"/>
  <c r="AT332" i="1" s="1"/>
  <c r="AT331" i="1" s="1"/>
  <c r="AX330" i="1"/>
  <c r="AX329" i="1" s="1"/>
  <c r="AX328" i="1" s="1"/>
  <c r="AW330" i="1"/>
  <c r="AU330" i="1"/>
  <c r="AU329" i="1" s="1"/>
  <c r="AU328" i="1" s="1"/>
  <c r="AT330" i="1"/>
  <c r="AT329" i="1" s="1"/>
  <c r="AT328" i="1" s="1"/>
  <c r="AX327" i="1"/>
  <c r="AX326" i="1" s="1"/>
  <c r="AW327" i="1"/>
  <c r="AW326" i="1" s="1"/>
  <c r="AU327" i="1"/>
  <c r="AU326" i="1" s="1"/>
  <c r="AT327" i="1"/>
  <c r="AT326" i="1" s="1"/>
  <c r="AX325" i="1"/>
  <c r="AX324" i="1" s="1"/>
  <c r="AW325" i="1"/>
  <c r="AU325" i="1"/>
  <c r="AU324" i="1" s="1"/>
  <c r="AT325" i="1"/>
  <c r="AT324" i="1" s="1"/>
  <c r="AT321" i="1" s="1"/>
  <c r="AX319" i="1"/>
  <c r="AX318" i="1" s="1"/>
  <c r="AX315" i="1" s="1"/>
  <c r="AW319" i="1"/>
  <c r="AW318" i="1" s="1"/>
  <c r="AW315" i="1" s="1"/>
  <c r="AU319" i="1"/>
  <c r="AU318" i="1" s="1"/>
  <c r="AU315" i="1" s="1"/>
  <c r="AT319" i="1"/>
  <c r="AT318" i="1" s="1"/>
  <c r="AT315" i="1" s="1"/>
  <c r="AX314" i="1"/>
  <c r="AX313" i="1" s="1"/>
  <c r="AX312" i="1" s="1"/>
  <c r="AW314" i="1"/>
  <c r="AW313" i="1" s="1"/>
  <c r="AW312" i="1" s="1"/>
  <c r="AU314" i="1"/>
  <c r="AU313" i="1" s="1"/>
  <c r="AU312" i="1" s="1"/>
  <c r="AT314" i="1"/>
  <c r="AT313" i="1" s="1"/>
  <c r="AT312" i="1" s="1"/>
  <c r="AX311" i="1"/>
  <c r="AX310" i="1" s="1"/>
  <c r="AX309" i="1" s="1"/>
  <c r="AW311" i="1"/>
  <c r="AU311" i="1"/>
  <c r="AU310" i="1" s="1"/>
  <c r="AU309" i="1" s="1"/>
  <c r="AT311" i="1"/>
  <c r="AT310" i="1" s="1"/>
  <c r="AT309" i="1" s="1"/>
  <c r="AX307" i="1"/>
  <c r="AX306" i="1" s="1"/>
  <c r="AW307" i="1"/>
  <c r="AW306" i="1" s="1"/>
  <c r="AU307" i="1"/>
  <c r="AU306" i="1" s="1"/>
  <c r="AT307" i="1"/>
  <c r="AT306" i="1" s="1"/>
  <c r="AX305" i="1"/>
  <c r="AX304" i="1" s="1"/>
  <c r="AW305" i="1"/>
  <c r="AU305" i="1"/>
  <c r="AU304" i="1" s="1"/>
  <c r="AT305" i="1"/>
  <c r="AX302" i="1"/>
  <c r="AX301" i="1" s="1"/>
  <c r="AX300" i="1" s="1"/>
  <c r="AW302" i="1"/>
  <c r="AW301" i="1" s="1"/>
  <c r="AW300" i="1" s="1"/>
  <c r="AU302" i="1"/>
  <c r="AU301" i="1" s="1"/>
  <c r="AU300" i="1" s="1"/>
  <c r="AT302" i="1"/>
  <c r="AX299" i="1"/>
  <c r="AX298" i="1" s="1"/>
  <c r="AX297" i="1" s="1"/>
  <c r="AW299" i="1"/>
  <c r="AW298" i="1" s="1"/>
  <c r="AW297" i="1" s="1"/>
  <c r="AU299" i="1"/>
  <c r="AU298" i="1" s="1"/>
  <c r="AU297" i="1" s="1"/>
  <c r="AT299" i="1"/>
  <c r="AX296" i="1"/>
  <c r="AX295" i="1" s="1"/>
  <c r="AW296" i="1"/>
  <c r="AU296" i="1"/>
  <c r="AU295" i="1" s="1"/>
  <c r="AT296" i="1"/>
  <c r="AX294" i="1"/>
  <c r="AX293" i="1" s="1"/>
  <c r="AW294" i="1"/>
  <c r="AW293" i="1" s="1"/>
  <c r="AU294" i="1"/>
  <c r="AU293" i="1" s="1"/>
  <c r="AT294" i="1"/>
  <c r="AT293" i="1" s="1"/>
  <c r="AX290" i="1"/>
  <c r="AX289" i="1" s="1"/>
  <c r="AX288" i="1" s="1"/>
  <c r="AX287" i="1" s="1"/>
  <c r="AW290" i="1"/>
  <c r="AU290" i="1"/>
  <c r="AU289" i="1" s="1"/>
  <c r="AU288" i="1" s="1"/>
  <c r="AU287" i="1" s="1"/>
  <c r="AT290" i="1"/>
  <c r="AT289" i="1" s="1"/>
  <c r="AT288" i="1" s="1"/>
  <c r="AT287" i="1" s="1"/>
  <c r="AR336" i="1"/>
  <c r="AR335" i="1" s="1"/>
  <c r="AR334" i="1" s="1"/>
  <c r="AO336" i="1"/>
  <c r="AQ335" i="1"/>
  <c r="AQ334" i="1" s="1"/>
  <c r="AP335" i="1"/>
  <c r="AP334" i="1" s="1"/>
  <c r="AN335" i="1"/>
  <c r="AN334" i="1" s="1"/>
  <c r="AM335" i="1"/>
  <c r="AM334" i="1" s="1"/>
  <c r="AR333" i="1"/>
  <c r="AR332" i="1" s="1"/>
  <c r="AR331" i="1" s="1"/>
  <c r="AO333" i="1"/>
  <c r="AO332" i="1" s="1"/>
  <c r="AO331" i="1" s="1"/>
  <c r="AQ332" i="1"/>
  <c r="AQ331" i="1" s="1"/>
  <c r="AP332" i="1"/>
  <c r="AP331" i="1" s="1"/>
  <c r="AN332" i="1"/>
  <c r="AN331" i="1" s="1"/>
  <c r="AM332" i="1"/>
  <c r="AM331" i="1" s="1"/>
  <c r="AR330" i="1"/>
  <c r="AR329" i="1" s="1"/>
  <c r="AR328" i="1" s="1"/>
  <c r="AO330" i="1"/>
  <c r="AQ329" i="1"/>
  <c r="AQ328" i="1" s="1"/>
  <c r="AP329" i="1"/>
  <c r="AP328" i="1" s="1"/>
  <c r="AN329" i="1"/>
  <c r="AN328" i="1" s="1"/>
  <c r="AM329" i="1"/>
  <c r="AM328" i="1" s="1"/>
  <c r="AR327" i="1"/>
  <c r="AR326" i="1" s="1"/>
  <c r="AO327" i="1"/>
  <c r="AO326" i="1" s="1"/>
  <c r="AQ326" i="1"/>
  <c r="AP326" i="1"/>
  <c r="AN326" i="1"/>
  <c r="AM326" i="1"/>
  <c r="AR325" i="1"/>
  <c r="AR324" i="1" s="1"/>
  <c r="AO325" i="1"/>
  <c r="AO324" i="1" s="1"/>
  <c r="AQ324" i="1"/>
  <c r="AP324" i="1"/>
  <c r="AN324" i="1"/>
  <c r="AM324" i="1"/>
  <c r="AR319" i="1"/>
  <c r="AR318" i="1" s="1"/>
  <c r="AR315" i="1" s="1"/>
  <c r="AO319" i="1"/>
  <c r="AO318" i="1" s="1"/>
  <c r="AO315" i="1" s="1"/>
  <c r="AQ318" i="1"/>
  <c r="AQ315" i="1" s="1"/>
  <c r="AP318" i="1"/>
  <c r="AP315" i="1" s="1"/>
  <c r="AN318" i="1"/>
  <c r="AN315" i="1" s="1"/>
  <c r="AM318" i="1"/>
  <c r="AM315" i="1" s="1"/>
  <c r="AR314" i="1"/>
  <c r="AR313" i="1" s="1"/>
  <c r="AR312" i="1" s="1"/>
  <c r="AO314" i="1"/>
  <c r="AO313" i="1" s="1"/>
  <c r="AO312" i="1" s="1"/>
  <c r="AQ313" i="1"/>
  <c r="AQ312" i="1" s="1"/>
  <c r="AP313" i="1"/>
  <c r="AP312" i="1" s="1"/>
  <c r="AN313" i="1"/>
  <c r="AN312" i="1" s="1"/>
  <c r="AM313" i="1"/>
  <c r="AM312" i="1" s="1"/>
  <c r="AR311" i="1"/>
  <c r="AR310" i="1" s="1"/>
  <c r="AR309" i="1" s="1"/>
  <c r="AO311" i="1"/>
  <c r="AO310" i="1" s="1"/>
  <c r="AO309" i="1" s="1"/>
  <c r="AQ310" i="1"/>
  <c r="AQ309" i="1" s="1"/>
  <c r="AP310" i="1"/>
  <c r="AP309" i="1" s="1"/>
  <c r="AN310" i="1"/>
  <c r="AN309" i="1" s="1"/>
  <c r="AM310" i="1"/>
  <c r="AM309" i="1" s="1"/>
  <c r="AS306" i="1"/>
  <c r="AR306" i="1"/>
  <c r="AQ306" i="1"/>
  <c r="AP306" i="1"/>
  <c r="AO306" i="1"/>
  <c r="AN306" i="1"/>
  <c r="AM306" i="1"/>
  <c r="AS304" i="1"/>
  <c r="AR304" i="1"/>
  <c r="AQ304" i="1"/>
  <c r="AP304" i="1"/>
  <c r="AO304" i="1"/>
  <c r="AN304" i="1"/>
  <c r="AM304" i="1"/>
  <c r="AS301" i="1"/>
  <c r="AS300" i="1" s="1"/>
  <c r="AR301" i="1"/>
  <c r="AR300" i="1" s="1"/>
  <c r="AQ301" i="1"/>
  <c r="AQ300" i="1" s="1"/>
  <c r="AP301" i="1"/>
  <c r="AP300" i="1" s="1"/>
  <c r="AO301" i="1"/>
  <c r="AO300" i="1" s="1"/>
  <c r="AN301" i="1"/>
  <c r="AN300" i="1" s="1"/>
  <c r="AM301" i="1"/>
  <c r="AM300" i="1" s="1"/>
  <c r="AS298" i="1"/>
  <c r="AS297" i="1" s="1"/>
  <c r="AR298" i="1"/>
  <c r="AR297" i="1" s="1"/>
  <c r="AQ298" i="1"/>
  <c r="AQ297" i="1" s="1"/>
  <c r="AP298" i="1"/>
  <c r="AP297" i="1" s="1"/>
  <c r="AO298" i="1"/>
  <c r="AO297" i="1" s="1"/>
  <c r="AN298" i="1"/>
  <c r="AN297" i="1" s="1"/>
  <c r="AM298" i="1"/>
  <c r="AM297" i="1" s="1"/>
  <c r="AS295" i="1"/>
  <c r="AR295" i="1"/>
  <c r="AQ295" i="1"/>
  <c r="AP295" i="1"/>
  <c r="AO295" i="1"/>
  <c r="AN295" i="1"/>
  <c r="AM295" i="1"/>
  <c r="AS293" i="1"/>
  <c r="AR293" i="1"/>
  <c r="AQ293" i="1"/>
  <c r="AP293" i="1"/>
  <c r="AO293" i="1"/>
  <c r="AN293" i="1"/>
  <c r="AM293" i="1"/>
  <c r="AS289" i="1"/>
  <c r="AS288" i="1" s="1"/>
  <c r="AS287" i="1" s="1"/>
  <c r="AR289" i="1"/>
  <c r="AR288" i="1" s="1"/>
  <c r="AR287" i="1" s="1"/>
  <c r="AQ289" i="1"/>
  <c r="AQ288" i="1" s="1"/>
  <c r="AQ287" i="1" s="1"/>
  <c r="AP289" i="1"/>
  <c r="AP288" i="1" s="1"/>
  <c r="AP287" i="1" s="1"/>
  <c r="AO289" i="1"/>
  <c r="AO288" i="1" s="1"/>
  <c r="AO287" i="1" s="1"/>
  <c r="AN289" i="1"/>
  <c r="AN288" i="1" s="1"/>
  <c r="AN287" i="1" s="1"/>
  <c r="AM289" i="1"/>
  <c r="AM288" i="1" s="1"/>
  <c r="AM287" i="1" s="1"/>
  <c r="AK336" i="1"/>
  <c r="AK335" i="1" s="1"/>
  <c r="AK334" i="1" s="1"/>
  <c r="AH336" i="1"/>
  <c r="AJ335" i="1"/>
  <c r="AJ334" i="1" s="1"/>
  <c r="AI335" i="1"/>
  <c r="AI334" i="1" s="1"/>
  <c r="AG335" i="1"/>
  <c r="AG334" i="1" s="1"/>
  <c r="AF335" i="1"/>
  <c r="AF334" i="1" s="1"/>
  <c r="AK333" i="1"/>
  <c r="AK332" i="1" s="1"/>
  <c r="AK331" i="1" s="1"/>
  <c r="AH333" i="1"/>
  <c r="AH332" i="1" s="1"/>
  <c r="AH331" i="1" s="1"/>
  <c r="AJ332" i="1"/>
  <c r="AJ331" i="1" s="1"/>
  <c r="AI332" i="1"/>
  <c r="AI331" i="1" s="1"/>
  <c r="AG332" i="1"/>
  <c r="AG331" i="1" s="1"/>
  <c r="AF332" i="1"/>
  <c r="AF331" i="1" s="1"/>
  <c r="AK330" i="1"/>
  <c r="AK329" i="1" s="1"/>
  <c r="AK328" i="1" s="1"/>
  <c r="AH330" i="1"/>
  <c r="AH329" i="1" s="1"/>
  <c r="AH328" i="1" s="1"/>
  <c r="AJ329" i="1"/>
  <c r="AJ328" i="1" s="1"/>
  <c r="AI329" i="1"/>
  <c r="AI328" i="1" s="1"/>
  <c r="AG329" i="1"/>
  <c r="AG328" i="1" s="1"/>
  <c r="AF329" i="1"/>
  <c r="AF328" i="1" s="1"/>
  <c r="AK327" i="1"/>
  <c r="AH327" i="1"/>
  <c r="AH326" i="1" s="1"/>
  <c r="AJ326" i="1"/>
  <c r="AI326" i="1"/>
  <c r="AG326" i="1"/>
  <c r="AF326" i="1"/>
  <c r="AK325" i="1"/>
  <c r="AK324" i="1" s="1"/>
  <c r="AH325" i="1"/>
  <c r="AJ324" i="1"/>
  <c r="AI324" i="1"/>
  <c r="AG324" i="1"/>
  <c r="AF324" i="1"/>
  <c r="AF321" i="1" s="1"/>
  <c r="AF320" i="1" s="1"/>
  <c r="AK319" i="1"/>
  <c r="AK318" i="1" s="1"/>
  <c r="AK315" i="1" s="1"/>
  <c r="AH319" i="1"/>
  <c r="AJ318" i="1"/>
  <c r="AJ315" i="1" s="1"/>
  <c r="AI318" i="1"/>
  <c r="AI315" i="1" s="1"/>
  <c r="AG318" i="1"/>
  <c r="AG315" i="1" s="1"/>
  <c r="AF318" i="1"/>
  <c r="AF315" i="1" s="1"/>
  <c r="AK314" i="1"/>
  <c r="AK313" i="1" s="1"/>
  <c r="AK312" i="1" s="1"/>
  <c r="AH314" i="1"/>
  <c r="AH313" i="1" s="1"/>
  <c r="AH312" i="1" s="1"/>
  <c r="AJ313" i="1"/>
  <c r="AJ312" i="1" s="1"/>
  <c r="AI313" i="1"/>
  <c r="AI312" i="1" s="1"/>
  <c r="AG313" i="1"/>
  <c r="AG312" i="1" s="1"/>
  <c r="AF313" i="1"/>
  <c r="AF312" i="1" s="1"/>
  <c r="AK311" i="1"/>
  <c r="AH311" i="1"/>
  <c r="AH310" i="1" s="1"/>
  <c r="AH309" i="1" s="1"/>
  <c r="AJ310" i="1"/>
  <c r="AJ309" i="1" s="1"/>
  <c r="AI310" i="1"/>
  <c r="AI309" i="1" s="1"/>
  <c r="AG310" i="1"/>
  <c r="AG309" i="1" s="1"/>
  <c r="AF310" i="1"/>
  <c r="AF309" i="1" s="1"/>
  <c r="AL306" i="1"/>
  <c r="AK306" i="1"/>
  <c r="AJ306" i="1"/>
  <c r="AI306" i="1"/>
  <c r="AH306" i="1"/>
  <c r="AG306" i="1"/>
  <c r="AF306" i="1"/>
  <c r="AL304" i="1"/>
  <c r="AK304" i="1"/>
  <c r="AJ304" i="1"/>
  <c r="AI304" i="1"/>
  <c r="AH304" i="1"/>
  <c r="AG304" i="1"/>
  <c r="AF304" i="1"/>
  <c r="AL301" i="1"/>
  <c r="AL300" i="1" s="1"/>
  <c r="AK301" i="1"/>
  <c r="AK300" i="1" s="1"/>
  <c r="AJ301" i="1"/>
  <c r="AJ300" i="1" s="1"/>
  <c r="AI301" i="1"/>
  <c r="AI300" i="1" s="1"/>
  <c r="AH301" i="1"/>
  <c r="AH300" i="1" s="1"/>
  <c r="AG301" i="1"/>
  <c r="AG300" i="1" s="1"/>
  <c r="AF301" i="1"/>
  <c r="AF300" i="1" s="1"/>
  <c r="AL298" i="1"/>
  <c r="AL297" i="1" s="1"/>
  <c r="AK298" i="1"/>
  <c r="AK297" i="1" s="1"/>
  <c r="AJ298" i="1"/>
  <c r="AJ297" i="1" s="1"/>
  <c r="AI298" i="1"/>
  <c r="AI297" i="1" s="1"/>
  <c r="AH298" i="1"/>
  <c r="AH297" i="1" s="1"/>
  <c r="AG298" i="1"/>
  <c r="AG297" i="1" s="1"/>
  <c r="AF298" i="1"/>
  <c r="AF297" i="1" s="1"/>
  <c r="AL295" i="1"/>
  <c r="AK295" i="1"/>
  <c r="AJ295" i="1"/>
  <c r="AI295" i="1"/>
  <c r="AH295" i="1"/>
  <c r="AG295" i="1"/>
  <c r="AF295" i="1"/>
  <c r="AL293" i="1"/>
  <c r="AK293" i="1"/>
  <c r="AJ293" i="1"/>
  <c r="AI293" i="1"/>
  <c r="AH293" i="1"/>
  <c r="AG293" i="1"/>
  <c r="AF293" i="1"/>
  <c r="AL289" i="1"/>
  <c r="AL288" i="1" s="1"/>
  <c r="AL287" i="1" s="1"/>
  <c r="AK289" i="1"/>
  <c r="AK288" i="1" s="1"/>
  <c r="AK287" i="1" s="1"/>
  <c r="AJ289" i="1"/>
  <c r="AJ288" i="1" s="1"/>
  <c r="AJ287" i="1" s="1"/>
  <c r="AI289" i="1"/>
  <c r="AI288" i="1" s="1"/>
  <c r="AH289" i="1"/>
  <c r="AH288" i="1" s="1"/>
  <c r="AH287" i="1" s="1"/>
  <c r="AG289" i="1"/>
  <c r="AG288" i="1" s="1"/>
  <c r="AG287" i="1" s="1"/>
  <c r="AF289" i="1"/>
  <c r="AF288" i="1" s="1"/>
  <c r="AF287" i="1" s="1"/>
  <c r="AD336" i="1"/>
  <c r="AD335" i="1" s="1"/>
  <c r="AD334" i="1" s="1"/>
  <c r="AA336" i="1"/>
  <c r="AC335" i="1"/>
  <c r="AC334" i="1" s="1"/>
  <c r="AB335" i="1"/>
  <c r="AB334" i="1" s="1"/>
  <c r="Z335" i="1"/>
  <c r="Z334" i="1" s="1"/>
  <c r="Y335" i="1"/>
  <c r="Y334" i="1" s="1"/>
  <c r="AD333" i="1"/>
  <c r="AD332" i="1" s="1"/>
  <c r="AD331" i="1" s="1"/>
  <c r="AD320" i="1" s="1"/>
  <c r="AA333" i="1"/>
  <c r="AA332" i="1" s="1"/>
  <c r="AA331" i="1" s="1"/>
  <c r="AC332" i="1"/>
  <c r="AC331" i="1" s="1"/>
  <c r="AB332" i="1"/>
  <c r="AB331" i="1" s="1"/>
  <c r="AB320" i="1" s="1"/>
  <c r="Z332" i="1"/>
  <c r="Z331" i="1" s="1"/>
  <c r="Y332" i="1"/>
  <c r="Y331" i="1" s="1"/>
  <c r="AD330" i="1"/>
  <c r="AD329" i="1" s="1"/>
  <c r="AD328" i="1" s="1"/>
  <c r="AA330" i="1"/>
  <c r="AA329" i="1" s="1"/>
  <c r="AA328" i="1" s="1"/>
  <c r="AC329" i="1"/>
  <c r="AC328" i="1" s="1"/>
  <c r="AB329" i="1"/>
  <c r="AB328" i="1" s="1"/>
  <c r="Z329" i="1"/>
  <c r="Z328" i="1" s="1"/>
  <c r="Y329" i="1"/>
  <c r="Y328" i="1" s="1"/>
  <c r="AD327" i="1"/>
  <c r="AD326" i="1" s="1"/>
  <c r="AA327" i="1"/>
  <c r="AA326" i="1" s="1"/>
  <c r="AC326" i="1"/>
  <c r="AB326" i="1"/>
  <c r="Z326" i="1"/>
  <c r="Y326" i="1"/>
  <c r="AD325" i="1"/>
  <c r="AD324" i="1" s="1"/>
  <c r="AA325" i="1"/>
  <c r="AA324" i="1" s="1"/>
  <c r="AA321" i="1" s="1"/>
  <c r="AA320" i="1" s="1"/>
  <c r="AC324" i="1"/>
  <c r="AB324" i="1"/>
  <c r="Z324" i="1"/>
  <c r="Y324" i="1"/>
  <c r="Y321" i="1" s="1"/>
  <c r="Y320" i="1" s="1"/>
  <c r="AD319" i="1"/>
  <c r="AD318" i="1" s="1"/>
  <c r="AD315" i="1" s="1"/>
  <c r="AA319" i="1"/>
  <c r="AA318" i="1" s="1"/>
  <c r="AA315" i="1" s="1"/>
  <c r="AC318" i="1"/>
  <c r="AC315" i="1" s="1"/>
  <c r="AB318" i="1"/>
  <c r="AB315" i="1" s="1"/>
  <c r="Z318" i="1"/>
  <c r="Z315" i="1" s="1"/>
  <c r="Y318" i="1"/>
  <c r="Y315" i="1" s="1"/>
  <c r="AD314" i="1"/>
  <c r="AD313" i="1" s="1"/>
  <c r="AD312" i="1" s="1"/>
  <c r="AA314" i="1"/>
  <c r="AC313" i="1"/>
  <c r="AC312" i="1" s="1"/>
  <c r="AB313" i="1"/>
  <c r="AB312" i="1" s="1"/>
  <c r="Z313" i="1"/>
  <c r="Z312" i="1" s="1"/>
  <c r="Y313" i="1"/>
  <c r="Y312" i="1" s="1"/>
  <c r="AD311" i="1"/>
  <c r="AD310" i="1" s="1"/>
  <c r="AD309" i="1" s="1"/>
  <c r="AA311" i="1"/>
  <c r="AA310" i="1" s="1"/>
  <c r="AA309" i="1" s="1"/>
  <c r="AC310" i="1"/>
  <c r="AC309" i="1" s="1"/>
  <c r="AB310" i="1"/>
  <c r="AB309" i="1" s="1"/>
  <c r="Z310" i="1"/>
  <c r="Z309" i="1" s="1"/>
  <c r="Y310" i="1"/>
  <c r="Y309" i="1" s="1"/>
  <c r="AE306" i="1"/>
  <c r="AD306" i="1"/>
  <c r="AC306" i="1"/>
  <c r="AB306" i="1"/>
  <c r="AA306" i="1"/>
  <c r="Z306" i="1"/>
  <c r="Y306" i="1"/>
  <c r="AE304" i="1"/>
  <c r="AD304" i="1"/>
  <c r="AC304" i="1"/>
  <c r="AB304" i="1"/>
  <c r="AA304" i="1"/>
  <c r="Z304" i="1"/>
  <c r="Y304" i="1"/>
  <c r="AE301" i="1"/>
  <c r="AE300" i="1" s="1"/>
  <c r="AD301" i="1"/>
  <c r="AD300" i="1" s="1"/>
  <c r="AC301" i="1"/>
  <c r="AC300" i="1" s="1"/>
  <c r="AB301" i="1"/>
  <c r="AB300" i="1" s="1"/>
  <c r="AA301" i="1"/>
  <c r="AA300" i="1" s="1"/>
  <c r="Z301" i="1"/>
  <c r="Z300" i="1" s="1"/>
  <c r="Y301" i="1"/>
  <c r="Y300" i="1" s="1"/>
  <c r="AE298" i="1"/>
  <c r="AE297" i="1" s="1"/>
  <c r="AD298" i="1"/>
  <c r="AD297" i="1" s="1"/>
  <c r="AC298" i="1"/>
  <c r="AC297" i="1" s="1"/>
  <c r="AB298" i="1"/>
  <c r="AB297" i="1" s="1"/>
  <c r="AA298" i="1"/>
  <c r="AA297" i="1" s="1"/>
  <c r="Z298" i="1"/>
  <c r="Z297" i="1" s="1"/>
  <c r="Y298" i="1"/>
  <c r="Y297" i="1" s="1"/>
  <c r="AE295" i="1"/>
  <c r="AD295" i="1"/>
  <c r="AC295" i="1"/>
  <c r="AB295" i="1"/>
  <c r="AA295" i="1"/>
  <c r="Z295" i="1"/>
  <c r="Y295" i="1"/>
  <c r="AE293" i="1"/>
  <c r="AD293" i="1"/>
  <c r="AC293" i="1"/>
  <c r="AB293" i="1"/>
  <c r="AA293" i="1"/>
  <c r="Z293" i="1"/>
  <c r="Y293" i="1"/>
  <c r="AE289" i="1"/>
  <c r="AE288" i="1" s="1"/>
  <c r="AE287" i="1" s="1"/>
  <c r="AD289" i="1"/>
  <c r="AD288" i="1" s="1"/>
  <c r="AD287" i="1" s="1"/>
  <c r="AC289" i="1"/>
  <c r="AC288" i="1" s="1"/>
  <c r="AC287" i="1" s="1"/>
  <c r="AB289" i="1"/>
  <c r="AB288" i="1" s="1"/>
  <c r="AB287" i="1" s="1"/>
  <c r="AA289" i="1"/>
  <c r="AA288" i="1" s="1"/>
  <c r="AA287" i="1" s="1"/>
  <c r="Z289" i="1"/>
  <c r="Z288" i="1" s="1"/>
  <c r="Z287" i="1" s="1"/>
  <c r="Y289" i="1"/>
  <c r="Y288" i="1" s="1"/>
  <c r="Y287" i="1" s="1"/>
  <c r="S335" i="1"/>
  <c r="S334" i="1" s="1"/>
  <c r="U335" i="1"/>
  <c r="U334" i="1" s="1"/>
  <c r="V335" i="1"/>
  <c r="V334" i="1" s="1"/>
  <c r="S332" i="1"/>
  <c r="S331" i="1" s="1"/>
  <c r="U332" i="1"/>
  <c r="U331" i="1" s="1"/>
  <c r="V332" i="1"/>
  <c r="V331" i="1" s="1"/>
  <c r="S329" i="1"/>
  <c r="S328" i="1" s="1"/>
  <c r="U329" i="1"/>
  <c r="U328" i="1" s="1"/>
  <c r="V329" i="1"/>
  <c r="V328" i="1" s="1"/>
  <c r="S326" i="1"/>
  <c r="U326" i="1"/>
  <c r="V326" i="1"/>
  <c r="S324" i="1"/>
  <c r="U324" i="1"/>
  <c r="V324" i="1"/>
  <c r="S318" i="1"/>
  <c r="S315" i="1" s="1"/>
  <c r="U318" i="1"/>
  <c r="U315" i="1" s="1"/>
  <c r="V318" i="1"/>
  <c r="V315" i="1" s="1"/>
  <c r="S313" i="1"/>
  <c r="S312" i="1" s="1"/>
  <c r="U313" i="1"/>
  <c r="U312" i="1" s="1"/>
  <c r="V313" i="1"/>
  <c r="V312" i="1" s="1"/>
  <c r="S310" i="1"/>
  <c r="S309" i="1" s="1"/>
  <c r="U310" i="1"/>
  <c r="U309" i="1" s="1"/>
  <c r="V310" i="1"/>
  <c r="V309" i="1" s="1"/>
  <c r="R335" i="1"/>
  <c r="R334" i="1" s="1"/>
  <c r="R332" i="1"/>
  <c r="R331" i="1" s="1"/>
  <c r="R329" i="1"/>
  <c r="R328" i="1" s="1"/>
  <c r="R326" i="1"/>
  <c r="R324" i="1"/>
  <c r="R321" i="1" s="1"/>
  <c r="R320" i="1" s="1"/>
  <c r="R318" i="1"/>
  <c r="R315" i="1" s="1"/>
  <c r="R313" i="1"/>
  <c r="R312" i="1" s="1"/>
  <c r="R310" i="1"/>
  <c r="R309" i="1" s="1"/>
  <c r="S289" i="1"/>
  <c r="S288" i="1" s="1"/>
  <c r="S287" i="1" s="1"/>
  <c r="T289" i="1"/>
  <c r="T288" i="1" s="1"/>
  <c r="T287" i="1" s="1"/>
  <c r="U289" i="1"/>
  <c r="U288" i="1" s="1"/>
  <c r="U287" i="1" s="1"/>
  <c r="V289" i="1"/>
  <c r="V288" i="1" s="1"/>
  <c r="V287" i="1" s="1"/>
  <c r="W289" i="1"/>
  <c r="W288" i="1" s="1"/>
  <c r="W287" i="1" s="1"/>
  <c r="X289" i="1"/>
  <c r="X288" i="1" s="1"/>
  <c r="X287" i="1" s="1"/>
  <c r="S293" i="1"/>
  <c r="T293" i="1"/>
  <c r="U293" i="1"/>
  <c r="V293" i="1"/>
  <c r="W293" i="1"/>
  <c r="X293" i="1"/>
  <c r="S295" i="1"/>
  <c r="T295" i="1"/>
  <c r="U295" i="1"/>
  <c r="V295" i="1"/>
  <c r="W295" i="1"/>
  <c r="X295" i="1"/>
  <c r="S298" i="1"/>
  <c r="S297" i="1" s="1"/>
  <c r="T298" i="1"/>
  <c r="T297" i="1" s="1"/>
  <c r="U298" i="1"/>
  <c r="U297" i="1" s="1"/>
  <c r="V298" i="1"/>
  <c r="V297" i="1" s="1"/>
  <c r="W298" i="1"/>
  <c r="W297" i="1" s="1"/>
  <c r="X298" i="1"/>
  <c r="X297" i="1" s="1"/>
  <c r="S301" i="1"/>
  <c r="S300" i="1" s="1"/>
  <c r="T301" i="1"/>
  <c r="T300" i="1" s="1"/>
  <c r="U301" i="1"/>
  <c r="U300" i="1" s="1"/>
  <c r="V301" i="1"/>
  <c r="V300" i="1" s="1"/>
  <c r="W301" i="1"/>
  <c r="W300" i="1" s="1"/>
  <c r="X301" i="1"/>
  <c r="X300" i="1" s="1"/>
  <c r="S304" i="1"/>
  <c r="T304" i="1"/>
  <c r="U304" i="1"/>
  <c r="V304" i="1"/>
  <c r="W304" i="1"/>
  <c r="X304" i="1"/>
  <c r="S306" i="1"/>
  <c r="T306" i="1"/>
  <c r="U306" i="1"/>
  <c r="V306" i="1"/>
  <c r="W306" i="1"/>
  <c r="X306" i="1"/>
  <c r="R306" i="1"/>
  <c r="R304" i="1"/>
  <c r="R301" i="1"/>
  <c r="R300" i="1" s="1"/>
  <c r="R298" i="1"/>
  <c r="R297" i="1" s="1"/>
  <c r="R295" i="1"/>
  <c r="R293" i="1"/>
  <c r="R289" i="1"/>
  <c r="R288" i="1" s="1"/>
  <c r="R287" i="1" s="1"/>
  <c r="W335" i="1"/>
  <c r="W334" i="1" s="1"/>
  <c r="T336" i="1"/>
  <c r="X336" i="1" s="1"/>
  <c r="W332" i="1"/>
  <c r="W331" i="1" s="1"/>
  <c r="T333" i="1"/>
  <c r="T332" i="1" s="1"/>
  <c r="T331" i="1" s="1"/>
  <c r="W329" i="1"/>
  <c r="W328" i="1" s="1"/>
  <c r="T330" i="1"/>
  <c r="T329" i="1" s="1"/>
  <c r="T328" i="1" s="1"/>
  <c r="W326" i="1"/>
  <c r="T327" i="1"/>
  <c r="T326" i="1" s="1"/>
  <c r="W324" i="1"/>
  <c r="T325" i="1"/>
  <c r="X325" i="1" s="1"/>
  <c r="W318" i="1"/>
  <c r="W315" i="1" s="1"/>
  <c r="T319" i="1"/>
  <c r="X319" i="1" s="1"/>
  <c r="W313" i="1"/>
  <c r="W312" i="1" s="1"/>
  <c r="T314" i="1"/>
  <c r="X314" i="1" s="1"/>
  <c r="W310" i="1"/>
  <c r="W309" i="1" s="1"/>
  <c r="T311" i="1"/>
  <c r="T310" i="1" s="1"/>
  <c r="T309" i="1" s="1"/>
  <c r="BG283" i="1"/>
  <c r="BG280" i="1"/>
  <c r="BG277" i="1"/>
  <c r="BG274" i="1"/>
  <c r="BG272" i="1"/>
  <c r="BG268" i="1"/>
  <c r="BG264" i="1"/>
  <c r="BG261" i="1"/>
  <c r="BG259" i="1"/>
  <c r="AX283" i="1"/>
  <c r="AX282" i="1" s="1"/>
  <c r="AX281" i="1" s="1"/>
  <c r="AW283" i="1"/>
  <c r="AW282" i="1" s="1"/>
  <c r="AW281" i="1" s="1"/>
  <c r="AU283" i="1"/>
  <c r="AU282" i="1" s="1"/>
  <c r="AU281" i="1" s="1"/>
  <c r="AT283" i="1"/>
  <c r="AX280" i="1"/>
  <c r="AX279" i="1" s="1"/>
  <c r="AX278" i="1" s="1"/>
  <c r="AW280" i="1"/>
  <c r="AU280" i="1"/>
  <c r="AU279" i="1" s="1"/>
  <c r="AU278" i="1" s="1"/>
  <c r="AT280" i="1"/>
  <c r="AX277" i="1"/>
  <c r="AX276" i="1" s="1"/>
  <c r="AX275" i="1" s="1"/>
  <c r="AW277" i="1"/>
  <c r="AW276" i="1" s="1"/>
  <c r="AW275" i="1" s="1"/>
  <c r="AU277" i="1"/>
  <c r="AU276" i="1" s="1"/>
  <c r="AU275" i="1" s="1"/>
  <c r="AT277" i="1"/>
  <c r="AT276" i="1" s="1"/>
  <c r="AT275" i="1" s="1"/>
  <c r="AX274" i="1"/>
  <c r="AX273" i="1" s="1"/>
  <c r="AW274" i="1"/>
  <c r="AU274" i="1"/>
  <c r="AU273" i="1" s="1"/>
  <c r="AT274" i="1"/>
  <c r="AX272" i="1"/>
  <c r="AX271" i="1" s="1"/>
  <c r="AW272" i="1"/>
  <c r="AW271" i="1" s="1"/>
  <c r="AU272" i="1"/>
  <c r="AU271" i="1" s="1"/>
  <c r="AT272" i="1"/>
  <c r="AT271" i="1" s="1"/>
  <c r="AX268" i="1"/>
  <c r="AX267" i="1" s="1"/>
  <c r="AX266" i="1" s="1"/>
  <c r="AX265" i="1" s="1"/>
  <c r="AW268" i="1"/>
  <c r="AU268" i="1"/>
  <c r="AU267" i="1" s="1"/>
  <c r="AU266" i="1" s="1"/>
  <c r="AU265" i="1" s="1"/>
  <c r="AT268" i="1"/>
  <c r="AX264" i="1"/>
  <c r="AX263" i="1" s="1"/>
  <c r="AX262" i="1" s="1"/>
  <c r="AW264" i="1"/>
  <c r="AU264" i="1"/>
  <c r="AU263" i="1" s="1"/>
  <c r="AU262" i="1" s="1"/>
  <c r="AT264" i="1"/>
  <c r="AX261" i="1"/>
  <c r="AX260" i="1" s="1"/>
  <c r="AW261" i="1"/>
  <c r="AU261" i="1"/>
  <c r="AU260" i="1" s="1"/>
  <c r="AT261" i="1"/>
  <c r="AT260" i="1" s="1"/>
  <c r="AX259" i="1"/>
  <c r="AW259" i="1"/>
  <c r="AW258" i="1" s="1"/>
  <c r="AU259" i="1"/>
  <c r="AU258" i="1" s="1"/>
  <c r="AT259" i="1"/>
  <c r="AR283" i="1"/>
  <c r="AR282" i="1" s="1"/>
  <c r="AR281" i="1" s="1"/>
  <c r="AO283" i="1"/>
  <c r="AO282" i="1" s="1"/>
  <c r="AO281" i="1" s="1"/>
  <c r="AQ282" i="1"/>
  <c r="AQ281" i="1" s="1"/>
  <c r="AP282" i="1"/>
  <c r="AP281" i="1" s="1"/>
  <c r="AN282" i="1"/>
  <c r="AN281" i="1" s="1"/>
  <c r="AM282" i="1"/>
  <c r="AM281" i="1" s="1"/>
  <c r="AR280" i="1"/>
  <c r="AR279" i="1" s="1"/>
  <c r="AR278" i="1" s="1"/>
  <c r="AO280" i="1"/>
  <c r="AO279" i="1" s="1"/>
  <c r="AO278" i="1" s="1"/>
  <c r="AQ279" i="1"/>
  <c r="AQ278" i="1" s="1"/>
  <c r="AP279" i="1"/>
  <c r="AP278" i="1" s="1"/>
  <c r="AN279" i="1"/>
  <c r="AN278" i="1" s="1"/>
  <c r="AM279" i="1"/>
  <c r="AM278" i="1" s="1"/>
  <c r="AR277" i="1"/>
  <c r="AR276" i="1" s="1"/>
  <c r="AR275" i="1" s="1"/>
  <c r="AO277" i="1"/>
  <c r="AO276" i="1" s="1"/>
  <c r="AO275" i="1" s="1"/>
  <c r="AQ276" i="1"/>
  <c r="AQ275" i="1" s="1"/>
  <c r="AP276" i="1"/>
  <c r="AP275" i="1" s="1"/>
  <c r="AN276" i="1"/>
  <c r="AN275" i="1" s="1"/>
  <c r="AM276" i="1"/>
  <c r="AM275" i="1" s="1"/>
  <c r="AR274" i="1"/>
  <c r="AR273" i="1" s="1"/>
  <c r="AO274" i="1"/>
  <c r="AO273" i="1" s="1"/>
  <c r="AQ273" i="1"/>
  <c r="AP273" i="1"/>
  <c r="AN273" i="1"/>
  <c r="AM273" i="1"/>
  <c r="AR272" i="1"/>
  <c r="AR271" i="1" s="1"/>
  <c r="AO272" i="1"/>
  <c r="AO271" i="1" s="1"/>
  <c r="AQ271" i="1"/>
  <c r="AP271" i="1"/>
  <c r="AN271" i="1"/>
  <c r="AM271" i="1"/>
  <c r="AR268" i="1"/>
  <c r="AR267" i="1" s="1"/>
  <c r="AR266" i="1" s="1"/>
  <c r="AR265" i="1" s="1"/>
  <c r="AO268" i="1"/>
  <c r="AQ267" i="1"/>
  <c r="AQ266" i="1" s="1"/>
  <c r="AQ265" i="1" s="1"/>
  <c r="AP267" i="1"/>
  <c r="AP266" i="1" s="1"/>
  <c r="AP265" i="1" s="1"/>
  <c r="AN267" i="1"/>
  <c r="AN266" i="1" s="1"/>
  <c r="AN265" i="1" s="1"/>
  <c r="AM267" i="1"/>
  <c r="AM266" i="1" s="1"/>
  <c r="AM265" i="1" s="1"/>
  <c r="AR264" i="1"/>
  <c r="AR263" i="1" s="1"/>
  <c r="AR262" i="1" s="1"/>
  <c r="AO264" i="1"/>
  <c r="AQ263" i="1"/>
  <c r="AQ262" i="1" s="1"/>
  <c r="AP263" i="1"/>
  <c r="AP262" i="1" s="1"/>
  <c r="AN263" i="1"/>
  <c r="AN262" i="1" s="1"/>
  <c r="AM263" i="1"/>
  <c r="AM262" i="1" s="1"/>
  <c r="AR261" i="1"/>
  <c r="AR260" i="1" s="1"/>
  <c r="AO261" i="1"/>
  <c r="AO260" i="1" s="1"/>
  <c r="AQ260" i="1"/>
  <c r="AP260" i="1"/>
  <c r="AN260" i="1"/>
  <c r="AM260" i="1"/>
  <c r="AR259" i="1"/>
  <c r="AR258" i="1" s="1"/>
  <c r="AO259" i="1"/>
  <c r="AQ258" i="1"/>
  <c r="AP258" i="1"/>
  <c r="AN258" i="1"/>
  <c r="AM258" i="1"/>
  <c r="AK283" i="1"/>
  <c r="AK282" i="1" s="1"/>
  <c r="AK281" i="1" s="1"/>
  <c r="AH283" i="1"/>
  <c r="AH282" i="1" s="1"/>
  <c r="AH281" i="1" s="1"/>
  <c r="AJ282" i="1"/>
  <c r="AJ281" i="1" s="1"/>
  <c r="AI282" i="1"/>
  <c r="AI281" i="1" s="1"/>
  <c r="AG282" i="1"/>
  <c r="AG281" i="1" s="1"/>
  <c r="AF282" i="1"/>
  <c r="AF281" i="1" s="1"/>
  <c r="AK280" i="1"/>
  <c r="AK279" i="1" s="1"/>
  <c r="AK278" i="1" s="1"/>
  <c r="AH280" i="1"/>
  <c r="AH279" i="1" s="1"/>
  <c r="AH278" i="1" s="1"/>
  <c r="AJ279" i="1"/>
  <c r="AJ278" i="1" s="1"/>
  <c r="AI279" i="1"/>
  <c r="AI278" i="1" s="1"/>
  <c r="AG279" i="1"/>
  <c r="AG278" i="1" s="1"/>
  <c r="AF279" i="1"/>
  <c r="AF278" i="1" s="1"/>
  <c r="AK277" i="1"/>
  <c r="AK276" i="1" s="1"/>
  <c r="AK275" i="1" s="1"/>
  <c r="AH277" i="1"/>
  <c r="AH276" i="1" s="1"/>
  <c r="AH275" i="1" s="1"/>
  <c r="AJ276" i="1"/>
  <c r="AJ275" i="1" s="1"/>
  <c r="AI276" i="1"/>
  <c r="AI275" i="1" s="1"/>
  <c r="AG276" i="1"/>
  <c r="AG275" i="1" s="1"/>
  <c r="AF276" i="1"/>
  <c r="AF275" i="1" s="1"/>
  <c r="AK274" i="1"/>
  <c r="AK273" i="1" s="1"/>
  <c r="AH274" i="1"/>
  <c r="AH273" i="1" s="1"/>
  <c r="AJ273" i="1"/>
  <c r="AI273" i="1"/>
  <c r="AG273" i="1"/>
  <c r="AF273" i="1"/>
  <c r="AK272" i="1"/>
  <c r="AK271" i="1" s="1"/>
  <c r="AH272" i="1"/>
  <c r="AH271" i="1" s="1"/>
  <c r="AJ271" i="1"/>
  <c r="AI271" i="1"/>
  <c r="AG271" i="1"/>
  <c r="AF271" i="1"/>
  <c r="AK268" i="1"/>
  <c r="AK267" i="1" s="1"/>
  <c r="AK266" i="1" s="1"/>
  <c r="AK265" i="1" s="1"/>
  <c r="AH268" i="1"/>
  <c r="AH267" i="1" s="1"/>
  <c r="AH266" i="1" s="1"/>
  <c r="AH265" i="1" s="1"/>
  <c r="AJ267" i="1"/>
  <c r="AJ266" i="1" s="1"/>
  <c r="AJ265" i="1" s="1"/>
  <c r="AI267" i="1"/>
  <c r="AI266" i="1" s="1"/>
  <c r="AI265" i="1" s="1"/>
  <c r="AG267" i="1"/>
  <c r="AG266" i="1" s="1"/>
  <c r="AG265" i="1" s="1"/>
  <c r="AF267" i="1"/>
  <c r="AF266" i="1" s="1"/>
  <c r="AF265" i="1" s="1"/>
  <c r="AK264" i="1"/>
  <c r="AK263" i="1" s="1"/>
  <c r="AK262" i="1" s="1"/>
  <c r="AH264" i="1"/>
  <c r="AH263" i="1" s="1"/>
  <c r="AH262" i="1" s="1"/>
  <c r="AJ263" i="1"/>
  <c r="AJ262" i="1" s="1"/>
  <c r="AI263" i="1"/>
  <c r="AI262" i="1" s="1"/>
  <c r="AG263" i="1"/>
  <c r="AG262" i="1" s="1"/>
  <c r="AF263" i="1"/>
  <c r="AF262" i="1" s="1"/>
  <c r="AK261" i="1"/>
  <c r="AK260" i="1" s="1"/>
  <c r="AH261" i="1"/>
  <c r="AH260" i="1" s="1"/>
  <c r="AJ260" i="1"/>
  <c r="AI260" i="1"/>
  <c r="AG260" i="1"/>
  <c r="AF260" i="1"/>
  <c r="AK259" i="1"/>
  <c r="AK258" i="1" s="1"/>
  <c r="AH259" i="1"/>
  <c r="AH258" i="1" s="1"/>
  <c r="AJ258" i="1"/>
  <c r="AI258" i="1"/>
  <c r="AG258" i="1"/>
  <c r="AF258" i="1"/>
  <c r="AD283" i="1"/>
  <c r="AD282" i="1" s="1"/>
  <c r="AD281" i="1" s="1"/>
  <c r="AA283" i="1"/>
  <c r="AA282" i="1" s="1"/>
  <c r="AA281" i="1" s="1"/>
  <c r="AC282" i="1"/>
  <c r="AC281" i="1" s="1"/>
  <c r="AB282" i="1"/>
  <c r="AB281" i="1" s="1"/>
  <c r="Z282" i="1"/>
  <c r="Z281" i="1" s="1"/>
  <c r="Y282" i="1"/>
  <c r="Y281" i="1" s="1"/>
  <c r="AD280" i="1"/>
  <c r="AD279" i="1" s="1"/>
  <c r="AD278" i="1" s="1"/>
  <c r="AA280" i="1"/>
  <c r="AA279" i="1" s="1"/>
  <c r="AA278" i="1" s="1"/>
  <c r="AC279" i="1"/>
  <c r="AC278" i="1" s="1"/>
  <c r="AB279" i="1"/>
  <c r="AB278" i="1" s="1"/>
  <c r="Z279" i="1"/>
  <c r="Z278" i="1" s="1"/>
  <c r="Y279" i="1"/>
  <c r="Y278" i="1" s="1"/>
  <c r="AD277" i="1"/>
  <c r="AD276" i="1" s="1"/>
  <c r="AD275" i="1" s="1"/>
  <c r="AA277" i="1"/>
  <c r="AA276" i="1" s="1"/>
  <c r="AA275" i="1" s="1"/>
  <c r="AC276" i="1"/>
  <c r="AC275" i="1" s="1"/>
  <c r="AB276" i="1"/>
  <c r="AB275" i="1" s="1"/>
  <c r="Z276" i="1"/>
  <c r="Z275" i="1" s="1"/>
  <c r="Y276" i="1"/>
  <c r="Y275" i="1" s="1"/>
  <c r="AD274" i="1"/>
  <c r="AD273" i="1" s="1"/>
  <c r="AA274" i="1"/>
  <c r="AA273" i="1" s="1"/>
  <c r="AC273" i="1"/>
  <c r="AB273" i="1"/>
  <c r="Z273" i="1"/>
  <c r="Y273" i="1"/>
  <c r="AD272" i="1"/>
  <c r="AD271" i="1" s="1"/>
  <c r="AA272" i="1"/>
  <c r="AA271" i="1" s="1"/>
  <c r="AC271" i="1"/>
  <c r="AB271" i="1"/>
  <c r="Z271" i="1"/>
  <c r="Y271" i="1"/>
  <c r="AD268" i="1"/>
  <c r="AD267" i="1" s="1"/>
  <c r="AD266" i="1" s="1"/>
  <c r="AD265" i="1" s="1"/>
  <c r="AA268" i="1"/>
  <c r="AA267" i="1" s="1"/>
  <c r="AA266" i="1" s="1"/>
  <c r="AA265" i="1" s="1"/>
  <c r="AC267" i="1"/>
  <c r="AC266" i="1" s="1"/>
  <c r="AC265" i="1" s="1"/>
  <c r="AB267" i="1"/>
  <c r="AB266" i="1" s="1"/>
  <c r="AB265" i="1" s="1"/>
  <c r="Z267" i="1"/>
  <c r="Z266" i="1" s="1"/>
  <c r="Z265" i="1" s="1"/>
  <c r="Y267" i="1"/>
  <c r="Y266" i="1" s="1"/>
  <c r="Y265" i="1" s="1"/>
  <c r="AD264" i="1"/>
  <c r="AD263" i="1" s="1"/>
  <c r="AD262" i="1" s="1"/>
  <c r="AA264" i="1"/>
  <c r="AA263" i="1" s="1"/>
  <c r="AA262" i="1" s="1"/>
  <c r="AC263" i="1"/>
  <c r="AC262" i="1" s="1"/>
  <c r="AB263" i="1"/>
  <c r="AB262" i="1" s="1"/>
  <c r="Z263" i="1"/>
  <c r="Z262" i="1" s="1"/>
  <c r="Y263" i="1"/>
  <c r="Y262" i="1" s="1"/>
  <c r="AD261" i="1"/>
  <c r="AD260" i="1" s="1"/>
  <c r="AA261" i="1"/>
  <c r="AA260" i="1" s="1"/>
  <c r="AC260" i="1"/>
  <c r="AB260" i="1"/>
  <c r="Z260" i="1"/>
  <c r="Y260" i="1"/>
  <c r="AD259" i="1"/>
  <c r="AD258" i="1" s="1"/>
  <c r="AA259" i="1"/>
  <c r="AC258" i="1"/>
  <c r="AB258" i="1"/>
  <c r="Z258" i="1"/>
  <c r="Y258" i="1"/>
  <c r="S282" i="1"/>
  <c r="S281" i="1" s="1"/>
  <c r="U282" i="1"/>
  <c r="U281" i="1" s="1"/>
  <c r="V282" i="1"/>
  <c r="V281" i="1" s="1"/>
  <c r="S279" i="1"/>
  <c r="S278" i="1" s="1"/>
  <c r="U279" i="1"/>
  <c r="U278" i="1" s="1"/>
  <c r="V279" i="1"/>
  <c r="V278" i="1" s="1"/>
  <c r="S276" i="1"/>
  <c r="S275" i="1" s="1"/>
  <c r="U276" i="1"/>
  <c r="U275" i="1" s="1"/>
  <c r="V276" i="1"/>
  <c r="V275" i="1" s="1"/>
  <c r="S273" i="1"/>
  <c r="U273" i="1"/>
  <c r="V273" i="1"/>
  <c r="S271" i="1"/>
  <c r="U271" i="1"/>
  <c r="V271" i="1"/>
  <c r="S267" i="1"/>
  <c r="S266" i="1" s="1"/>
  <c r="S265" i="1" s="1"/>
  <c r="U267" i="1"/>
  <c r="U266" i="1" s="1"/>
  <c r="U265" i="1" s="1"/>
  <c r="V267" i="1"/>
  <c r="V266" i="1" s="1"/>
  <c r="V265" i="1" s="1"/>
  <c r="S263" i="1"/>
  <c r="S262" i="1" s="1"/>
  <c r="U263" i="1"/>
  <c r="U262" i="1" s="1"/>
  <c r="V263" i="1"/>
  <c r="V262" i="1" s="1"/>
  <c r="S260" i="1"/>
  <c r="U260" i="1"/>
  <c r="V260" i="1"/>
  <c r="S258" i="1"/>
  <c r="U258" i="1"/>
  <c r="V258" i="1"/>
  <c r="R282" i="1"/>
  <c r="R281" i="1" s="1"/>
  <c r="R279" i="1"/>
  <c r="R278" i="1" s="1"/>
  <c r="R276" i="1"/>
  <c r="R275" i="1" s="1"/>
  <c r="R273" i="1"/>
  <c r="R271" i="1"/>
  <c r="R267" i="1"/>
  <c r="R266" i="1" s="1"/>
  <c r="R265" i="1" s="1"/>
  <c r="R263" i="1"/>
  <c r="R262" i="1" s="1"/>
  <c r="R260" i="1"/>
  <c r="W283" i="1"/>
  <c r="W282" i="1" s="1"/>
  <c r="W281" i="1" s="1"/>
  <c r="T283" i="1"/>
  <c r="W280" i="1"/>
  <c r="W279" i="1" s="1"/>
  <c r="W278" i="1" s="1"/>
  <c r="T280" i="1"/>
  <c r="W277" i="1"/>
  <c r="W276" i="1" s="1"/>
  <c r="W275" i="1" s="1"/>
  <c r="T277" i="1"/>
  <c r="W274" i="1"/>
  <c r="W273" i="1" s="1"/>
  <c r="T274" i="1"/>
  <c r="W272" i="1"/>
  <c r="W271" i="1" s="1"/>
  <c r="T272" i="1"/>
  <c r="T271" i="1" s="1"/>
  <c r="W268" i="1"/>
  <c r="W267" i="1" s="1"/>
  <c r="W266" i="1" s="1"/>
  <c r="W265" i="1" s="1"/>
  <c r="T268" i="1"/>
  <c r="W264" i="1"/>
  <c r="W263" i="1" s="1"/>
  <c r="W262" i="1" s="1"/>
  <c r="T264" i="1"/>
  <c r="W261" i="1"/>
  <c r="W260" i="1" s="1"/>
  <c r="T261" i="1"/>
  <c r="T260" i="1" s="1"/>
  <c r="W259" i="1"/>
  <c r="W258" i="1" s="1"/>
  <c r="T259" i="1"/>
  <c r="T258" i="1" s="1"/>
  <c r="R258" i="1"/>
  <c r="Q258" i="1"/>
  <c r="Q257" i="1" s="1"/>
  <c r="Q256" i="1" s="1"/>
  <c r="Q255" i="1" s="1"/>
  <c r="Q234" i="1" s="1"/>
  <c r="Q233" i="1" s="1"/>
  <c r="BG254" i="1"/>
  <c r="BG252" i="1"/>
  <c r="BG249" i="1"/>
  <c r="BG246" i="1"/>
  <c r="BG244" i="1"/>
  <c r="BG241" i="1"/>
  <c r="BG239" i="1"/>
  <c r="AX254" i="1"/>
  <c r="AX253" i="1" s="1"/>
  <c r="AW254" i="1"/>
  <c r="AW253" i="1" s="1"/>
  <c r="AU254" i="1"/>
  <c r="AU253" i="1" s="1"/>
  <c r="AT254" i="1"/>
  <c r="AX252" i="1"/>
  <c r="AX251" i="1" s="1"/>
  <c r="AW252" i="1"/>
  <c r="AW251" i="1" s="1"/>
  <c r="AU252" i="1"/>
  <c r="AU251" i="1" s="1"/>
  <c r="AT252" i="1"/>
  <c r="AT251" i="1" s="1"/>
  <c r="AX249" i="1"/>
  <c r="AX248" i="1" s="1"/>
  <c r="AX247" i="1" s="1"/>
  <c r="AW249" i="1"/>
  <c r="AW248" i="1" s="1"/>
  <c r="AW247" i="1" s="1"/>
  <c r="AU249" i="1"/>
  <c r="AU248" i="1" s="1"/>
  <c r="AU247" i="1" s="1"/>
  <c r="AT249" i="1"/>
  <c r="AX246" i="1"/>
  <c r="AX245" i="1" s="1"/>
  <c r="AW246" i="1"/>
  <c r="AW245" i="1" s="1"/>
  <c r="AU246" i="1"/>
  <c r="AU245" i="1" s="1"/>
  <c r="AT246" i="1"/>
  <c r="AT245" i="1" s="1"/>
  <c r="AX244" i="1"/>
  <c r="AX243" i="1" s="1"/>
  <c r="AW244" i="1"/>
  <c r="AU244" i="1"/>
  <c r="AU243" i="1" s="1"/>
  <c r="AT244" i="1"/>
  <c r="AX241" i="1"/>
  <c r="AX240" i="1" s="1"/>
  <c r="AW241" i="1"/>
  <c r="AU241" i="1"/>
  <c r="AU240" i="1" s="1"/>
  <c r="AT241" i="1"/>
  <c r="AT240" i="1" s="1"/>
  <c r="AX239" i="1"/>
  <c r="AX238" i="1" s="1"/>
  <c r="AW239" i="1"/>
  <c r="AW238" i="1" s="1"/>
  <c r="AU239" i="1"/>
  <c r="AU238" i="1" s="1"/>
  <c r="AT239" i="1"/>
  <c r="AT238" i="1" s="1"/>
  <c r="AR254" i="1"/>
  <c r="AR253" i="1" s="1"/>
  <c r="AO254" i="1"/>
  <c r="AO253" i="1" s="1"/>
  <c r="AQ253" i="1"/>
  <c r="AP253" i="1"/>
  <c r="AN253" i="1"/>
  <c r="AM253" i="1"/>
  <c r="AR252" i="1"/>
  <c r="AR251" i="1" s="1"/>
  <c r="AO252" i="1"/>
  <c r="AO251" i="1" s="1"/>
  <c r="AQ251" i="1"/>
  <c r="AP251" i="1"/>
  <c r="AN251" i="1"/>
  <c r="AM251" i="1"/>
  <c r="AR249" i="1"/>
  <c r="AR248" i="1" s="1"/>
  <c r="AR247" i="1" s="1"/>
  <c r="AO249" i="1"/>
  <c r="AO248" i="1" s="1"/>
  <c r="AO247" i="1" s="1"/>
  <c r="AQ248" i="1"/>
  <c r="AQ247" i="1" s="1"/>
  <c r="AP248" i="1"/>
  <c r="AP247" i="1" s="1"/>
  <c r="AN248" i="1"/>
  <c r="AN247" i="1" s="1"/>
  <c r="AM248" i="1"/>
  <c r="AM247" i="1" s="1"/>
  <c r="AR246" i="1"/>
  <c r="AR245" i="1" s="1"/>
  <c r="AO246" i="1"/>
  <c r="AO245" i="1" s="1"/>
  <c r="AQ245" i="1"/>
  <c r="AP245" i="1"/>
  <c r="AN245" i="1"/>
  <c r="AM245" i="1"/>
  <c r="AR244" i="1"/>
  <c r="AR243" i="1" s="1"/>
  <c r="AO244" i="1"/>
  <c r="AO243" i="1" s="1"/>
  <c r="AQ243" i="1"/>
  <c r="AP243" i="1"/>
  <c r="AN243" i="1"/>
  <c r="AM243" i="1"/>
  <c r="AR241" i="1"/>
  <c r="AR240" i="1" s="1"/>
  <c r="AO241" i="1"/>
  <c r="AO240" i="1" s="1"/>
  <c r="AQ240" i="1"/>
  <c r="AP240" i="1"/>
  <c r="AN240" i="1"/>
  <c r="AM240" i="1"/>
  <c r="AR239" i="1"/>
  <c r="AR238" i="1" s="1"/>
  <c r="AO239" i="1"/>
  <c r="AQ238" i="1"/>
  <c r="AP238" i="1"/>
  <c r="AN238" i="1"/>
  <c r="AM238" i="1"/>
  <c r="AK254" i="1"/>
  <c r="AK253" i="1" s="1"/>
  <c r="AH254" i="1"/>
  <c r="AJ253" i="1"/>
  <c r="AI253" i="1"/>
  <c r="AG253" i="1"/>
  <c r="AF253" i="1"/>
  <c r="AK252" i="1"/>
  <c r="AK251" i="1" s="1"/>
  <c r="AH252" i="1"/>
  <c r="AH251" i="1" s="1"/>
  <c r="AJ251" i="1"/>
  <c r="AI251" i="1"/>
  <c r="AG251" i="1"/>
  <c r="AF251" i="1"/>
  <c r="AK249" i="1"/>
  <c r="AK248" i="1" s="1"/>
  <c r="AK247" i="1" s="1"/>
  <c r="AH249" i="1"/>
  <c r="AH248" i="1" s="1"/>
  <c r="AH247" i="1" s="1"/>
  <c r="AJ248" i="1"/>
  <c r="AJ247" i="1" s="1"/>
  <c r="AI248" i="1"/>
  <c r="AI247" i="1" s="1"/>
  <c r="AG248" i="1"/>
  <c r="AG247" i="1" s="1"/>
  <c r="AF248" i="1"/>
  <c r="AF247" i="1" s="1"/>
  <c r="AK246" i="1"/>
  <c r="AK245" i="1" s="1"/>
  <c r="AH246" i="1"/>
  <c r="AH245" i="1" s="1"/>
  <c r="AJ245" i="1"/>
  <c r="AI245" i="1"/>
  <c r="AG245" i="1"/>
  <c r="AF245" i="1"/>
  <c r="AK244" i="1"/>
  <c r="AK243" i="1" s="1"/>
  <c r="AH244" i="1"/>
  <c r="AH243" i="1" s="1"/>
  <c r="AJ243" i="1"/>
  <c r="AI243" i="1"/>
  <c r="AG243" i="1"/>
  <c r="AF243" i="1"/>
  <c r="AK241" i="1"/>
  <c r="AK240" i="1" s="1"/>
  <c r="AH241" i="1"/>
  <c r="AH240" i="1" s="1"/>
  <c r="AJ240" i="1"/>
  <c r="AI240" i="1"/>
  <c r="AG240" i="1"/>
  <c r="AF240" i="1"/>
  <c r="AK239" i="1"/>
  <c r="AK238" i="1" s="1"/>
  <c r="AH239" i="1"/>
  <c r="AH238" i="1" s="1"/>
  <c r="AJ238" i="1"/>
  <c r="AI238" i="1"/>
  <c r="AG238" i="1"/>
  <c r="AF238" i="1"/>
  <c r="AD254" i="1"/>
  <c r="AD253" i="1" s="1"/>
  <c r="AA254" i="1"/>
  <c r="AC253" i="1"/>
  <c r="AB253" i="1"/>
  <c r="Z253" i="1"/>
  <c r="Y253" i="1"/>
  <c r="AD252" i="1"/>
  <c r="AD251" i="1" s="1"/>
  <c r="AA252" i="1"/>
  <c r="AA251" i="1" s="1"/>
  <c r="AC251" i="1"/>
  <c r="AB251" i="1"/>
  <c r="Z251" i="1"/>
  <c r="Y251" i="1"/>
  <c r="AD249" i="1"/>
  <c r="AD248" i="1" s="1"/>
  <c r="AD247" i="1" s="1"/>
  <c r="AA249" i="1"/>
  <c r="AA248" i="1" s="1"/>
  <c r="AA247" i="1" s="1"/>
  <c r="AC248" i="1"/>
  <c r="AC247" i="1" s="1"/>
  <c r="AB248" i="1"/>
  <c r="AB247" i="1" s="1"/>
  <c r="Z248" i="1"/>
  <c r="Z247" i="1" s="1"/>
  <c r="Y248" i="1"/>
  <c r="Y247" i="1" s="1"/>
  <c r="AD246" i="1"/>
  <c r="AD245" i="1" s="1"/>
  <c r="AA246" i="1"/>
  <c r="AA245" i="1" s="1"/>
  <c r="AC245" i="1"/>
  <c r="AB245" i="1"/>
  <c r="Z245" i="1"/>
  <c r="Y245" i="1"/>
  <c r="AD244" i="1"/>
  <c r="AA244" i="1"/>
  <c r="AA243" i="1" s="1"/>
  <c r="AC243" i="1"/>
  <c r="AB243" i="1"/>
  <c r="Z243" i="1"/>
  <c r="Y243" i="1"/>
  <c r="AD241" i="1"/>
  <c r="AD240" i="1" s="1"/>
  <c r="AA241" i="1"/>
  <c r="AA240" i="1" s="1"/>
  <c r="AC240" i="1"/>
  <c r="AB240" i="1"/>
  <c r="Z240" i="1"/>
  <c r="Y240" i="1"/>
  <c r="AD239" i="1"/>
  <c r="AD238" i="1" s="1"/>
  <c r="AA239" i="1"/>
  <c r="AC238" i="1"/>
  <c r="AB238" i="1"/>
  <c r="Z238" i="1"/>
  <c r="Y238" i="1"/>
  <c r="S253" i="1"/>
  <c r="U253" i="1"/>
  <c r="V253" i="1"/>
  <c r="S251" i="1"/>
  <c r="U251" i="1"/>
  <c r="V251" i="1"/>
  <c r="S248" i="1"/>
  <c r="S247" i="1" s="1"/>
  <c r="U248" i="1"/>
  <c r="U247" i="1" s="1"/>
  <c r="V248" i="1"/>
  <c r="V247" i="1" s="1"/>
  <c r="S245" i="1"/>
  <c r="U245" i="1"/>
  <c r="V245" i="1"/>
  <c r="S243" i="1"/>
  <c r="U243" i="1"/>
  <c r="V243" i="1"/>
  <c r="S240" i="1"/>
  <c r="U240" i="1"/>
  <c r="V240" i="1"/>
  <c r="S238" i="1"/>
  <c r="U238" i="1"/>
  <c r="V238" i="1"/>
  <c r="R253" i="1"/>
  <c r="R251" i="1"/>
  <c r="R248" i="1"/>
  <c r="R247" i="1" s="1"/>
  <c r="R245" i="1"/>
  <c r="R243" i="1"/>
  <c r="R240" i="1"/>
  <c r="R238" i="1"/>
  <c r="W254" i="1"/>
  <c r="W253" i="1" s="1"/>
  <c r="T254" i="1"/>
  <c r="W252" i="1"/>
  <c r="W251" i="1" s="1"/>
  <c r="T252" i="1"/>
  <c r="W249" i="1"/>
  <c r="W248" i="1" s="1"/>
  <c r="W247" i="1" s="1"/>
  <c r="T249" i="1"/>
  <c r="T248" i="1" s="1"/>
  <c r="T247" i="1" s="1"/>
  <c r="W246" i="1"/>
  <c r="W245" i="1" s="1"/>
  <c r="T246" i="1"/>
  <c r="W244" i="1"/>
  <c r="W243" i="1" s="1"/>
  <c r="T244" i="1"/>
  <c r="W241" i="1"/>
  <c r="W240" i="1" s="1"/>
  <c r="T241" i="1"/>
  <c r="W239" i="1"/>
  <c r="W238" i="1" s="1"/>
  <c r="T239" i="1"/>
  <c r="T238" i="1" s="1"/>
  <c r="M254" i="1"/>
  <c r="M246" i="1"/>
  <c r="M244" i="1"/>
  <c r="M241" i="1"/>
  <c r="Q241" i="1" s="1"/>
  <c r="P239" i="1"/>
  <c r="P238" i="1" s="1"/>
  <c r="P237" i="1" s="1"/>
  <c r="P236" i="1" s="1"/>
  <c r="M239" i="1"/>
  <c r="M238" i="1" s="1"/>
  <c r="M237" i="1" s="1"/>
  <c r="BH232" i="1"/>
  <c r="AX232" i="1"/>
  <c r="AX231" i="1" s="1"/>
  <c r="AX230" i="1" s="1"/>
  <c r="AX229" i="1" s="1"/>
  <c r="AX228" i="1" s="1"/>
  <c r="AW232" i="1"/>
  <c r="AU232" i="1"/>
  <c r="AU231" i="1" s="1"/>
  <c r="AU230" i="1" s="1"/>
  <c r="AU229" i="1" s="1"/>
  <c r="AU228" i="1" s="1"/>
  <c r="AT232" i="1"/>
  <c r="AR232" i="1"/>
  <c r="AR231" i="1" s="1"/>
  <c r="AR230" i="1" s="1"/>
  <c r="AR229" i="1" s="1"/>
  <c r="AR228" i="1" s="1"/>
  <c r="AO232" i="1"/>
  <c r="AQ231" i="1"/>
  <c r="AQ230" i="1" s="1"/>
  <c r="AQ229" i="1" s="1"/>
  <c r="AQ228" i="1" s="1"/>
  <c r="AP231" i="1"/>
  <c r="AP230" i="1" s="1"/>
  <c r="AP229" i="1" s="1"/>
  <c r="AP228" i="1" s="1"/>
  <c r="AN231" i="1"/>
  <c r="AN230" i="1" s="1"/>
  <c r="AN229" i="1" s="1"/>
  <c r="AN228" i="1" s="1"/>
  <c r="AM231" i="1"/>
  <c r="AM230" i="1" s="1"/>
  <c r="AM229" i="1" s="1"/>
  <c r="AM228" i="1" s="1"/>
  <c r="AK232" i="1"/>
  <c r="AK231" i="1" s="1"/>
  <c r="AK230" i="1" s="1"/>
  <c r="AK229" i="1" s="1"/>
  <c r="AK228" i="1" s="1"/>
  <c r="AH232" i="1"/>
  <c r="AJ231" i="1"/>
  <c r="AJ230" i="1" s="1"/>
  <c r="AJ229" i="1" s="1"/>
  <c r="AJ228" i="1" s="1"/>
  <c r="AI231" i="1"/>
  <c r="AI230" i="1" s="1"/>
  <c r="AI229" i="1" s="1"/>
  <c r="AI228" i="1" s="1"/>
  <c r="AG231" i="1"/>
  <c r="AG230" i="1" s="1"/>
  <c r="AG229" i="1" s="1"/>
  <c r="AG228" i="1" s="1"/>
  <c r="AF231" i="1"/>
  <c r="AF230" i="1" s="1"/>
  <c r="AF229" i="1" s="1"/>
  <c r="AF228" i="1" s="1"/>
  <c r="AD232" i="1"/>
  <c r="AD231" i="1" s="1"/>
  <c r="AD230" i="1" s="1"/>
  <c r="AD229" i="1" s="1"/>
  <c r="AD228" i="1" s="1"/>
  <c r="AA232" i="1"/>
  <c r="AC231" i="1"/>
  <c r="AC230" i="1" s="1"/>
  <c r="AC229" i="1" s="1"/>
  <c r="AC228" i="1" s="1"/>
  <c r="AB231" i="1"/>
  <c r="AB230" i="1" s="1"/>
  <c r="AB229" i="1" s="1"/>
  <c r="AB228" i="1" s="1"/>
  <c r="Z231" i="1"/>
  <c r="Z230" i="1" s="1"/>
  <c r="Z229" i="1" s="1"/>
  <c r="Z228" i="1" s="1"/>
  <c r="Y231" i="1"/>
  <c r="Y230" i="1" s="1"/>
  <c r="Y229" i="1" s="1"/>
  <c r="Y228" i="1" s="1"/>
  <c r="S231" i="1"/>
  <c r="S230" i="1" s="1"/>
  <c r="S229" i="1" s="1"/>
  <c r="S228" i="1" s="1"/>
  <c r="U231" i="1"/>
  <c r="U230" i="1" s="1"/>
  <c r="U229" i="1" s="1"/>
  <c r="U228" i="1" s="1"/>
  <c r="V231" i="1"/>
  <c r="V230" i="1" s="1"/>
  <c r="V229" i="1" s="1"/>
  <c r="V228" i="1" s="1"/>
  <c r="R231" i="1"/>
  <c r="R230" i="1" s="1"/>
  <c r="R229" i="1" s="1"/>
  <c r="R228" i="1" s="1"/>
  <c r="W232" i="1"/>
  <c r="W231" i="1" s="1"/>
  <c r="W230" i="1" s="1"/>
  <c r="W229" i="1" s="1"/>
  <c r="W228" i="1" s="1"/>
  <c r="T232" i="1"/>
  <c r="T231" i="1" s="1"/>
  <c r="T230" i="1" s="1"/>
  <c r="T229" i="1" s="1"/>
  <c r="T228" i="1" s="1"/>
  <c r="BG232" i="1"/>
  <c r="BG227" i="1"/>
  <c r="BG224" i="1"/>
  <c r="BG221" i="1"/>
  <c r="BG218" i="1"/>
  <c r="BG216" i="1"/>
  <c r="BG214" i="1"/>
  <c r="BG211" i="1"/>
  <c r="BG209" i="1"/>
  <c r="BG205" i="1"/>
  <c r="BG201" i="1"/>
  <c r="BG197" i="1"/>
  <c r="BG194" i="1"/>
  <c r="BG191" i="1"/>
  <c r="BG189" i="1"/>
  <c r="BG186" i="1"/>
  <c r="BG184" i="1"/>
  <c r="BG182" i="1"/>
  <c r="BG178" i="1"/>
  <c r="AX227" i="1"/>
  <c r="AX226" i="1" s="1"/>
  <c r="AX225" i="1" s="1"/>
  <c r="AW227" i="1"/>
  <c r="AW226" i="1" s="1"/>
  <c r="AW225" i="1" s="1"/>
  <c r="AU227" i="1"/>
  <c r="AU226" i="1" s="1"/>
  <c r="AU225" i="1" s="1"/>
  <c r="AT227" i="1"/>
  <c r="AT226" i="1" s="1"/>
  <c r="AT225" i="1" s="1"/>
  <c r="AX224" i="1"/>
  <c r="AX223" i="1" s="1"/>
  <c r="AX222" i="1" s="1"/>
  <c r="AW224" i="1"/>
  <c r="AW223" i="1" s="1"/>
  <c r="AW222" i="1" s="1"/>
  <c r="AU224" i="1"/>
  <c r="AU223" i="1" s="1"/>
  <c r="AU222" i="1" s="1"/>
  <c r="AT224" i="1"/>
  <c r="AX221" i="1"/>
  <c r="AX220" i="1" s="1"/>
  <c r="AX219" i="1" s="1"/>
  <c r="AW221" i="1"/>
  <c r="AW220" i="1" s="1"/>
  <c r="AW219" i="1" s="1"/>
  <c r="AU221" i="1"/>
  <c r="AU220" i="1" s="1"/>
  <c r="AU219" i="1" s="1"/>
  <c r="AT221" i="1"/>
  <c r="AT220" i="1" s="1"/>
  <c r="AT219" i="1" s="1"/>
  <c r="AX218" i="1"/>
  <c r="AX217" i="1" s="1"/>
  <c r="AW218" i="1"/>
  <c r="AU218" i="1"/>
  <c r="AU217" i="1" s="1"/>
  <c r="AT218" i="1"/>
  <c r="AT217" i="1" s="1"/>
  <c r="AX216" i="1"/>
  <c r="AX215" i="1" s="1"/>
  <c r="AW216" i="1"/>
  <c r="AU216" i="1"/>
  <c r="AU215" i="1" s="1"/>
  <c r="AT216" i="1"/>
  <c r="AX214" i="1"/>
  <c r="AX213" i="1" s="1"/>
  <c r="AW214" i="1"/>
  <c r="AW213" i="1" s="1"/>
  <c r="AU214" i="1"/>
  <c r="AU213" i="1" s="1"/>
  <c r="AT214" i="1"/>
  <c r="AT213" i="1" s="1"/>
  <c r="AX211" i="1"/>
  <c r="AX210" i="1" s="1"/>
  <c r="AW211" i="1"/>
  <c r="AW210" i="1" s="1"/>
  <c r="AU211" i="1"/>
  <c r="AU210" i="1" s="1"/>
  <c r="AT211" i="1"/>
  <c r="AX209" i="1"/>
  <c r="AX208" i="1" s="1"/>
  <c r="AW209" i="1"/>
  <c r="AU209" i="1"/>
  <c r="AU208" i="1" s="1"/>
  <c r="AT209" i="1"/>
  <c r="AT208" i="1" s="1"/>
  <c r="AX205" i="1"/>
  <c r="AX204" i="1" s="1"/>
  <c r="AX203" i="1" s="1"/>
  <c r="AX202" i="1" s="1"/>
  <c r="AW205" i="1"/>
  <c r="AU205" i="1"/>
  <c r="AU204" i="1" s="1"/>
  <c r="AU203" i="1" s="1"/>
  <c r="AU202" i="1" s="1"/>
  <c r="AT205" i="1"/>
  <c r="AT204" i="1" s="1"/>
  <c r="AT203" i="1" s="1"/>
  <c r="AT202" i="1" s="1"/>
  <c r="AX201" i="1"/>
  <c r="AX200" i="1" s="1"/>
  <c r="AX199" i="1" s="1"/>
  <c r="AX198" i="1" s="1"/>
  <c r="AW201" i="1"/>
  <c r="AW200" i="1" s="1"/>
  <c r="AW199" i="1" s="1"/>
  <c r="AW198" i="1" s="1"/>
  <c r="AU201" i="1"/>
  <c r="AU200" i="1" s="1"/>
  <c r="AU199" i="1" s="1"/>
  <c r="AU198" i="1" s="1"/>
  <c r="AT201" i="1"/>
  <c r="AT200" i="1" s="1"/>
  <c r="AT199" i="1" s="1"/>
  <c r="AT198" i="1" s="1"/>
  <c r="AX197" i="1"/>
  <c r="AX196" i="1" s="1"/>
  <c r="AX195" i="1" s="1"/>
  <c r="AW197" i="1"/>
  <c r="AW196" i="1" s="1"/>
  <c r="AW195" i="1" s="1"/>
  <c r="AU197" i="1"/>
  <c r="AU196" i="1" s="1"/>
  <c r="AU195" i="1" s="1"/>
  <c r="AT197" i="1"/>
  <c r="AX194" i="1"/>
  <c r="AX193" i="1" s="1"/>
  <c r="AX192" i="1" s="1"/>
  <c r="AW194" i="1"/>
  <c r="AW193" i="1" s="1"/>
  <c r="AW192" i="1" s="1"/>
  <c r="AU194" i="1"/>
  <c r="AU193" i="1" s="1"/>
  <c r="AU192" i="1" s="1"/>
  <c r="AT194" i="1"/>
  <c r="AX191" i="1"/>
  <c r="AX190" i="1" s="1"/>
  <c r="AW191" i="1"/>
  <c r="AU191" i="1"/>
  <c r="AU190" i="1" s="1"/>
  <c r="AT191" i="1"/>
  <c r="AX189" i="1"/>
  <c r="AX188" i="1" s="1"/>
  <c r="AW189" i="1"/>
  <c r="AW188" i="1" s="1"/>
  <c r="AU189" i="1"/>
  <c r="AU188" i="1" s="1"/>
  <c r="AT189" i="1"/>
  <c r="AX186" i="1"/>
  <c r="AX185" i="1" s="1"/>
  <c r="AW186" i="1"/>
  <c r="AU186" i="1"/>
  <c r="AU185" i="1" s="1"/>
  <c r="AT186" i="1"/>
  <c r="AX184" i="1"/>
  <c r="AX183" i="1" s="1"/>
  <c r="AW184" i="1"/>
  <c r="AW183" i="1" s="1"/>
  <c r="AU184" i="1"/>
  <c r="AU183" i="1" s="1"/>
  <c r="AT184" i="1"/>
  <c r="AT183" i="1" s="1"/>
  <c r="AX182" i="1"/>
  <c r="AX181" i="1" s="1"/>
  <c r="AW182" i="1"/>
  <c r="AU182" i="1"/>
  <c r="AU181" i="1" s="1"/>
  <c r="AT182" i="1"/>
  <c r="AX178" i="1"/>
  <c r="AX177" i="1" s="1"/>
  <c r="AX176" i="1" s="1"/>
  <c r="AX175" i="1" s="1"/>
  <c r="AW178" i="1"/>
  <c r="AW177" i="1" s="1"/>
  <c r="AW176" i="1" s="1"/>
  <c r="AW175" i="1" s="1"/>
  <c r="AU178" i="1"/>
  <c r="AU177" i="1" s="1"/>
  <c r="AU176" i="1" s="1"/>
  <c r="AU175" i="1" s="1"/>
  <c r="AT178" i="1"/>
  <c r="AT177" i="1" s="1"/>
  <c r="AT176" i="1" s="1"/>
  <c r="AT175" i="1" s="1"/>
  <c r="AR227" i="1"/>
  <c r="AR226" i="1" s="1"/>
  <c r="AR225" i="1" s="1"/>
  <c r="AO227" i="1"/>
  <c r="AQ226" i="1"/>
  <c r="AQ225" i="1" s="1"/>
  <c r="AP226" i="1"/>
  <c r="AP225" i="1" s="1"/>
  <c r="AN226" i="1"/>
  <c r="AN225" i="1" s="1"/>
  <c r="AM226" i="1"/>
  <c r="AM225" i="1" s="1"/>
  <c r="AR224" i="1"/>
  <c r="AR223" i="1" s="1"/>
  <c r="AR222" i="1" s="1"/>
  <c r="AO224" i="1"/>
  <c r="AO223" i="1" s="1"/>
  <c r="AO222" i="1" s="1"/>
  <c r="AQ223" i="1"/>
  <c r="AQ222" i="1" s="1"/>
  <c r="AP223" i="1"/>
  <c r="AP222" i="1" s="1"/>
  <c r="AN223" i="1"/>
  <c r="AN222" i="1" s="1"/>
  <c r="AM223" i="1"/>
  <c r="AM222" i="1" s="1"/>
  <c r="AR221" i="1"/>
  <c r="AR220" i="1" s="1"/>
  <c r="AR219" i="1" s="1"/>
  <c r="AO221" i="1"/>
  <c r="AO220" i="1" s="1"/>
  <c r="AO219" i="1" s="1"/>
  <c r="AQ220" i="1"/>
  <c r="AQ219" i="1" s="1"/>
  <c r="AP220" i="1"/>
  <c r="AP219" i="1" s="1"/>
  <c r="AN220" i="1"/>
  <c r="AN219" i="1" s="1"/>
  <c r="AM220" i="1"/>
  <c r="AM219" i="1" s="1"/>
  <c r="AR218" i="1"/>
  <c r="AR217" i="1" s="1"/>
  <c r="AO218" i="1"/>
  <c r="AO217" i="1" s="1"/>
  <c r="AQ217" i="1"/>
  <c r="AP217" i="1"/>
  <c r="AN217" i="1"/>
  <c r="AM217" i="1"/>
  <c r="AR216" i="1"/>
  <c r="AR215" i="1" s="1"/>
  <c r="AO216" i="1"/>
  <c r="AO215" i="1" s="1"/>
  <c r="AQ215" i="1"/>
  <c r="AP215" i="1"/>
  <c r="AN215" i="1"/>
  <c r="AM215" i="1"/>
  <c r="AR214" i="1"/>
  <c r="AR213" i="1" s="1"/>
  <c r="AO214" i="1"/>
  <c r="AO213" i="1" s="1"/>
  <c r="AQ213" i="1"/>
  <c r="AP213" i="1"/>
  <c r="AN213" i="1"/>
  <c r="AM213" i="1"/>
  <c r="AR211" i="1"/>
  <c r="AR210" i="1" s="1"/>
  <c r="AO211" i="1"/>
  <c r="AQ210" i="1"/>
  <c r="AP210" i="1"/>
  <c r="AN210" i="1"/>
  <c r="AM210" i="1"/>
  <c r="AR209" i="1"/>
  <c r="AR208" i="1" s="1"/>
  <c r="AO209" i="1"/>
  <c r="AO208" i="1" s="1"/>
  <c r="AQ208" i="1"/>
  <c r="AP208" i="1"/>
  <c r="AN208" i="1"/>
  <c r="AM208" i="1"/>
  <c r="AR205" i="1"/>
  <c r="AR204" i="1" s="1"/>
  <c r="AR203" i="1" s="1"/>
  <c r="AR202" i="1" s="1"/>
  <c r="AO205" i="1"/>
  <c r="AO204" i="1" s="1"/>
  <c r="AO203" i="1" s="1"/>
  <c r="AO202" i="1" s="1"/>
  <c r="AQ204" i="1"/>
  <c r="AQ203" i="1" s="1"/>
  <c r="AQ202" i="1" s="1"/>
  <c r="AP204" i="1"/>
  <c r="AP203" i="1" s="1"/>
  <c r="AP202" i="1" s="1"/>
  <c r="AN204" i="1"/>
  <c r="AN203" i="1" s="1"/>
  <c r="AN202" i="1" s="1"/>
  <c r="AM204" i="1"/>
  <c r="AM203" i="1" s="1"/>
  <c r="AM202" i="1" s="1"/>
  <c r="AR201" i="1"/>
  <c r="AR200" i="1" s="1"/>
  <c r="AR199" i="1" s="1"/>
  <c r="AR198" i="1" s="1"/>
  <c r="AO201" i="1"/>
  <c r="AO200" i="1" s="1"/>
  <c r="AO199" i="1" s="1"/>
  <c r="AO198" i="1" s="1"/>
  <c r="AQ200" i="1"/>
  <c r="AQ199" i="1" s="1"/>
  <c r="AQ198" i="1" s="1"/>
  <c r="AP200" i="1"/>
  <c r="AP199" i="1" s="1"/>
  <c r="AP198" i="1" s="1"/>
  <c r="AN200" i="1"/>
  <c r="AN199" i="1" s="1"/>
  <c r="AN198" i="1" s="1"/>
  <c r="AM200" i="1"/>
  <c r="AM199" i="1" s="1"/>
  <c r="AM198" i="1" s="1"/>
  <c r="AR197" i="1"/>
  <c r="AR196" i="1" s="1"/>
  <c r="AR195" i="1" s="1"/>
  <c r="AO197" i="1"/>
  <c r="AO196" i="1" s="1"/>
  <c r="AO195" i="1" s="1"/>
  <c r="AQ196" i="1"/>
  <c r="AQ195" i="1" s="1"/>
  <c r="AP196" i="1"/>
  <c r="AP195" i="1" s="1"/>
  <c r="AN196" i="1"/>
  <c r="AN195" i="1" s="1"/>
  <c r="AM196" i="1"/>
  <c r="AM195" i="1" s="1"/>
  <c r="AR194" i="1"/>
  <c r="AR193" i="1" s="1"/>
  <c r="AR192" i="1" s="1"/>
  <c r="AO194" i="1"/>
  <c r="AO193" i="1" s="1"/>
  <c r="AO192" i="1" s="1"/>
  <c r="AQ193" i="1"/>
  <c r="AQ192" i="1" s="1"/>
  <c r="AP193" i="1"/>
  <c r="AP192" i="1" s="1"/>
  <c r="AN193" i="1"/>
  <c r="AN192" i="1" s="1"/>
  <c r="AM193" i="1"/>
  <c r="AM192" i="1" s="1"/>
  <c r="AR191" i="1"/>
  <c r="AR190" i="1" s="1"/>
  <c r="AO191" i="1"/>
  <c r="AO190" i="1" s="1"/>
  <c r="AQ190" i="1"/>
  <c r="AP190" i="1"/>
  <c r="AN190" i="1"/>
  <c r="AM190" i="1"/>
  <c r="AR189" i="1"/>
  <c r="AR188" i="1" s="1"/>
  <c r="AO189" i="1"/>
  <c r="AO188" i="1" s="1"/>
  <c r="AQ188" i="1"/>
  <c r="AP188" i="1"/>
  <c r="AN188" i="1"/>
  <c r="AM188" i="1"/>
  <c r="AR186" i="1"/>
  <c r="AR185" i="1" s="1"/>
  <c r="AO186" i="1"/>
  <c r="AO185" i="1" s="1"/>
  <c r="AQ185" i="1"/>
  <c r="AP185" i="1"/>
  <c r="AN185" i="1"/>
  <c r="AM185" i="1"/>
  <c r="AR184" i="1"/>
  <c r="AR183" i="1" s="1"/>
  <c r="AO184" i="1"/>
  <c r="AO183" i="1" s="1"/>
  <c r="AQ183" i="1"/>
  <c r="AP183" i="1"/>
  <c r="AN183" i="1"/>
  <c r="AM183" i="1"/>
  <c r="AR182" i="1"/>
  <c r="AR181" i="1" s="1"/>
  <c r="AO182" i="1"/>
  <c r="AO181" i="1" s="1"/>
  <c r="AQ181" i="1"/>
  <c r="AP181" i="1"/>
  <c r="AN181" i="1"/>
  <c r="AM181" i="1"/>
  <c r="AR178" i="1"/>
  <c r="AR177" i="1" s="1"/>
  <c r="AR176" i="1" s="1"/>
  <c r="AR175" i="1" s="1"/>
  <c r="AO178" i="1"/>
  <c r="AO177" i="1" s="1"/>
  <c r="AO176" i="1" s="1"/>
  <c r="AO175" i="1" s="1"/>
  <c r="AQ177" i="1"/>
  <c r="AQ176" i="1" s="1"/>
  <c r="AQ175" i="1" s="1"/>
  <c r="AP177" i="1"/>
  <c r="AP176" i="1" s="1"/>
  <c r="AP175" i="1" s="1"/>
  <c r="AN177" i="1"/>
  <c r="AN176" i="1" s="1"/>
  <c r="AN175" i="1" s="1"/>
  <c r="AM177" i="1"/>
  <c r="AM176" i="1" s="1"/>
  <c r="AM175" i="1" s="1"/>
  <c r="AK227" i="1"/>
  <c r="AK226" i="1" s="1"/>
  <c r="AK225" i="1" s="1"/>
  <c r="AH227" i="1"/>
  <c r="AJ226" i="1"/>
  <c r="AJ225" i="1" s="1"/>
  <c r="AI226" i="1"/>
  <c r="AI225" i="1" s="1"/>
  <c r="AG226" i="1"/>
  <c r="AG225" i="1" s="1"/>
  <c r="AF226" i="1"/>
  <c r="AF225" i="1" s="1"/>
  <c r="AK224" i="1"/>
  <c r="AK223" i="1" s="1"/>
  <c r="AK222" i="1" s="1"/>
  <c r="AH224" i="1"/>
  <c r="AH223" i="1" s="1"/>
  <c r="AH222" i="1" s="1"/>
  <c r="AJ223" i="1"/>
  <c r="AJ222" i="1" s="1"/>
  <c r="AI223" i="1"/>
  <c r="AI222" i="1" s="1"/>
  <c r="AG223" i="1"/>
  <c r="AG222" i="1" s="1"/>
  <c r="AF223" i="1"/>
  <c r="AF222" i="1" s="1"/>
  <c r="AK221" i="1"/>
  <c r="AK220" i="1" s="1"/>
  <c r="AK219" i="1" s="1"/>
  <c r="AH221" i="1"/>
  <c r="AH220" i="1" s="1"/>
  <c r="AH219" i="1" s="1"/>
  <c r="AJ220" i="1"/>
  <c r="AJ219" i="1" s="1"/>
  <c r="AI220" i="1"/>
  <c r="AI219" i="1" s="1"/>
  <c r="AG220" i="1"/>
  <c r="AG219" i="1" s="1"/>
  <c r="AF220" i="1"/>
  <c r="AF219" i="1" s="1"/>
  <c r="AK218" i="1"/>
  <c r="AK217" i="1" s="1"/>
  <c r="AH218" i="1"/>
  <c r="AH217" i="1" s="1"/>
  <c r="AJ217" i="1"/>
  <c r="AI217" i="1"/>
  <c r="AG217" i="1"/>
  <c r="AF217" i="1"/>
  <c r="AK216" i="1"/>
  <c r="AK215" i="1" s="1"/>
  <c r="AH216" i="1"/>
  <c r="AH215" i="1" s="1"/>
  <c r="AJ215" i="1"/>
  <c r="AI215" i="1"/>
  <c r="AG215" i="1"/>
  <c r="AF215" i="1"/>
  <c r="AK214" i="1"/>
  <c r="AK213" i="1" s="1"/>
  <c r="AH214" i="1"/>
  <c r="AH213" i="1" s="1"/>
  <c r="AJ213" i="1"/>
  <c r="AI213" i="1"/>
  <c r="AG213" i="1"/>
  <c r="AF213" i="1"/>
  <c r="AK211" i="1"/>
  <c r="AK210" i="1" s="1"/>
  <c r="AH211" i="1"/>
  <c r="AH210" i="1" s="1"/>
  <c r="AJ210" i="1"/>
  <c r="AI210" i="1"/>
  <c r="AG210" i="1"/>
  <c r="AF210" i="1"/>
  <c r="AK209" i="1"/>
  <c r="AK208" i="1" s="1"/>
  <c r="AH209" i="1"/>
  <c r="AH208" i="1" s="1"/>
  <c r="AJ208" i="1"/>
  <c r="AI208" i="1"/>
  <c r="AG208" i="1"/>
  <c r="AF208" i="1"/>
  <c r="AK205" i="1"/>
  <c r="AK204" i="1" s="1"/>
  <c r="AK203" i="1" s="1"/>
  <c r="AK202" i="1" s="1"/>
  <c r="AH205" i="1"/>
  <c r="AH204" i="1" s="1"/>
  <c r="AH203" i="1" s="1"/>
  <c r="AH202" i="1" s="1"/>
  <c r="AJ204" i="1"/>
  <c r="AJ203" i="1" s="1"/>
  <c r="AJ202" i="1" s="1"/>
  <c r="AI204" i="1"/>
  <c r="AI203" i="1" s="1"/>
  <c r="AI202" i="1" s="1"/>
  <c r="AG204" i="1"/>
  <c r="AG203" i="1" s="1"/>
  <c r="AG202" i="1" s="1"/>
  <c r="AF204" i="1"/>
  <c r="AF203" i="1" s="1"/>
  <c r="AF202" i="1" s="1"/>
  <c r="AK201" i="1"/>
  <c r="AK200" i="1" s="1"/>
  <c r="AK199" i="1" s="1"/>
  <c r="AK198" i="1" s="1"/>
  <c r="AH201" i="1"/>
  <c r="AH200" i="1" s="1"/>
  <c r="AH199" i="1" s="1"/>
  <c r="AH198" i="1" s="1"/>
  <c r="AJ200" i="1"/>
  <c r="AJ199" i="1" s="1"/>
  <c r="AJ198" i="1" s="1"/>
  <c r="AI200" i="1"/>
  <c r="AI199" i="1" s="1"/>
  <c r="AI198" i="1" s="1"/>
  <c r="AG200" i="1"/>
  <c r="AG199" i="1" s="1"/>
  <c r="AG198" i="1" s="1"/>
  <c r="AF200" i="1"/>
  <c r="AF199" i="1" s="1"/>
  <c r="AF198" i="1" s="1"/>
  <c r="AK197" i="1"/>
  <c r="AK196" i="1" s="1"/>
  <c r="AK195" i="1" s="1"/>
  <c r="AH197" i="1"/>
  <c r="AH196" i="1" s="1"/>
  <c r="AH195" i="1" s="1"/>
  <c r="AJ196" i="1"/>
  <c r="AJ195" i="1" s="1"/>
  <c r="AI196" i="1"/>
  <c r="AI195" i="1" s="1"/>
  <c r="AG196" i="1"/>
  <c r="AG195" i="1" s="1"/>
  <c r="AF196" i="1"/>
  <c r="AF195" i="1" s="1"/>
  <c r="AK194" i="1"/>
  <c r="AK193" i="1" s="1"/>
  <c r="AK192" i="1" s="1"/>
  <c r="AH194" i="1"/>
  <c r="AH193" i="1" s="1"/>
  <c r="AH192" i="1" s="1"/>
  <c r="AJ193" i="1"/>
  <c r="AJ192" i="1" s="1"/>
  <c r="AI193" i="1"/>
  <c r="AI192" i="1" s="1"/>
  <c r="AG193" i="1"/>
  <c r="AG192" i="1" s="1"/>
  <c r="AF193" i="1"/>
  <c r="AF192" i="1" s="1"/>
  <c r="AK191" i="1"/>
  <c r="AK190" i="1" s="1"/>
  <c r="AH191" i="1"/>
  <c r="AH190" i="1" s="1"/>
  <c r="AJ190" i="1"/>
  <c r="AI190" i="1"/>
  <c r="AG190" i="1"/>
  <c r="AF190" i="1"/>
  <c r="AK189" i="1"/>
  <c r="AK188" i="1" s="1"/>
  <c r="AH189" i="1"/>
  <c r="AH188" i="1" s="1"/>
  <c r="AJ188" i="1"/>
  <c r="AI188" i="1"/>
  <c r="AG188" i="1"/>
  <c r="AF188" i="1"/>
  <c r="AK186" i="1"/>
  <c r="AK185" i="1" s="1"/>
  <c r="AH186" i="1"/>
  <c r="AH185" i="1" s="1"/>
  <c r="AJ185" i="1"/>
  <c r="AI185" i="1"/>
  <c r="AG185" i="1"/>
  <c r="AF185" i="1"/>
  <c r="AK184" i="1"/>
  <c r="AK183" i="1" s="1"/>
  <c r="AH184" i="1"/>
  <c r="AH183" i="1" s="1"/>
  <c r="AJ183" i="1"/>
  <c r="AI183" i="1"/>
  <c r="AG183" i="1"/>
  <c r="AF183" i="1"/>
  <c r="AK182" i="1"/>
  <c r="AK181" i="1" s="1"/>
  <c r="AH182" i="1"/>
  <c r="AH181" i="1" s="1"/>
  <c r="AJ181" i="1"/>
  <c r="AI181" i="1"/>
  <c r="AG181" i="1"/>
  <c r="AF181" i="1"/>
  <c r="AK178" i="1"/>
  <c r="AK177" i="1" s="1"/>
  <c r="AK176" i="1" s="1"/>
  <c r="AK175" i="1" s="1"/>
  <c r="AH178" i="1"/>
  <c r="AH177" i="1" s="1"/>
  <c r="AH176" i="1" s="1"/>
  <c r="AH175" i="1" s="1"/>
  <c r="AJ177" i="1"/>
  <c r="AJ176" i="1" s="1"/>
  <c r="AJ175" i="1" s="1"/>
  <c r="AI177" i="1"/>
  <c r="AI176" i="1" s="1"/>
  <c r="AI175" i="1" s="1"/>
  <c r="AG177" i="1"/>
  <c r="AG176" i="1" s="1"/>
  <c r="AG175" i="1" s="1"/>
  <c r="AF177" i="1"/>
  <c r="AF176" i="1" s="1"/>
  <c r="AF175" i="1" s="1"/>
  <c r="AD227" i="1"/>
  <c r="AD226" i="1" s="1"/>
  <c r="AD225" i="1" s="1"/>
  <c r="AA227" i="1"/>
  <c r="AC226" i="1"/>
  <c r="AC225" i="1" s="1"/>
  <c r="AB226" i="1"/>
  <c r="AB225" i="1" s="1"/>
  <c r="Z226" i="1"/>
  <c r="Z225" i="1" s="1"/>
  <c r="Y226" i="1"/>
  <c r="Y225" i="1" s="1"/>
  <c r="AD224" i="1"/>
  <c r="AD223" i="1" s="1"/>
  <c r="AD222" i="1" s="1"/>
  <c r="AA224" i="1"/>
  <c r="AA223" i="1" s="1"/>
  <c r="AA222" i="1" s="1"/>
  <c r="AC223" i="1"/>
  <c r="AC222" i="1" s="1"/>
  <c r="AB223" i="1"/>
  <c r="AB222" i="1" s="1"/>
  <c r="Z223" i="1"/>
  <c r="Z222" i="1" s="1"/>
  <c r="Y223" i="1"/>
  <c r="Y222" i="1" s="1"/>
  <c r="AD221" i="1"/>
  <c r="AD220" i="1" s="1"/>
  <c r="AD219" i="1" s="1"/>
  <c r="AA221" i="1"/>
  <c r="AA220" i="1" s="1"/>
  <c r="AA219" i="1" s="1"/>
  <c r="AC220" i="1"/>
  <c r="AC219" i="1" s="1"/>
  <c r="AB220" i="1"/>
  <c r="AB219" i="1" s="1"/>
  <c r="Z220" i="1"/>
  <c r="Z219" i="1" s="1"/>
  <c r="Y220" i="1"/>
  <c r="Y219" i="1" s="1"/>
  <c r="AD218" i="1"/>
  <c r="AD217" i="1" s="1"/>
  <c r="AA218" i="1"/>
  <c r="AA217" i="1" s="1"/>
  <c r="AC217" i="1"/>
  <c r="AB217" i="1"/>
  <c r="Z217" i="1"/>
  <c r="Y217" i="1"/>
  <c r="AD216" i="1"/>
  <c r="AD215" i="1" s="1"/>
  <c r="AA216" i="1"/>
  <c r="AA215" i="1" s="1"/>
  <c r="AC215" i="1"/>
  <c r="AB215" i="1"/>
  <c r="Z215" i="1"/>
  <c r="Y215" i="1"/>
  <c r="AD214" i="1"/>
  <c r="AD213" i="1" s="1"/>
  <c r="AA214" i="1"/>
  <c r="AA213" i="1" s="1"/>
  <c r="AC213" i="1"/>
  <c r="AB213" i="1"/>
  <c r="Z213" i="1"/>
  <c r="Y213" i="1"/>
  <c r="AD211" i="1"/>
  <c r="AD210" i="1" s="1"/>
  <c r="AA211" i="1"/>
  <c r="AC210" i="1"/>
  <c r="AB210" i="1"/>
  <c r="Z210" i="1"/>
  <c r="Y210" i="1"/>
  <c r="AD209" i="1"/>
  <c r="AD208" i="1" s="1"/>
  <c r="AA209" i="1"/>
  <c r="AA208" i="1" s="1"/>
  <c r="AC208" i="1"/>
  <c r="AB208" i="1"/>
  <c r="Z208" i="1"/>
  <c r="Y208" i="1"/>
  <c r="AD205" i="1"/>
  <c r="AD204" i="1" s="1"/>
  <c r="AD203" i="1" s="1"/>
  <c r="AD202" i="1" s="1"/>
  <c r="AA205" i="1"/>
  <c r="AA204" i="1" s="1"/>
  <c r="AA203" i="1" s="1"/>
  <c r="AA202" i="1" s="1"/>
  <c r="AC204" i="1"/>
  <c r="AC203" i="1" s="1"/>
  <c r="AC202" i="1" s="1"/>
  <c r="AB204" i="1"/>
  <c r="AB203" i="1" s="1"/>
  <c r="AB202" i="1" s="1"/>
  <c r="Z204" i="1"/>
  <c r="Z203" i="1" s="1"/>
  <c r="Z202" i="1" s="1"/>
  <c r="Y204" i="1"/>
  <c r="Y203" i="1" s="1"/>
  <c r="Y202" i="1" s="1"/>
  <c r="AD201" i="1"/>
  <c r="AD200" i="1" s="1"/>
  <c r="AD199" i="1" s="1"/>
  <c r="AD198" i="1" s="1"/>
  <c r="AA201" i="1"/>
  <c r="AA200" i="1" s="1"/>
  <c r="AA199" i="1" s="1"/>
  <c r="AA198" i="1" s="1"/>
  <c r="AC200" i="1"/>
  <c r="AC199" i="1" s="1"/>
  <c r="AC198" i="1" s="1"/>
  <c r="AB200" i="1"/>
  <c r="AB199" i="1" s="1"/>
  <c r="AB198" i="1" s="1"/>
  <c r="Z200" i="1"/>
  <c r="Z199" i="1" s="1"/>
  <c r="Z198" i="1" s="1"/>
  <c r="Y200" i="1"/>
  <c r="Y199" i="1" s="1"/>
  <c r="Y198" i="1" s="1"/>
  <c r="AD197" i="1"/>
  <c r="AD196" i="1" s="1"/>
  <c r="AD195" i="1" s="1"/>
  <c r="AA197" i="1"/>
  <c r="AA196" i="1" s="1"/>
  <c r="AA195" i="1" s="1"/>
  <c r="AC196" i="1"/>
  <c r="AC195" i="1" s="1"/>
  <c r="AB196" i="1"/>
  <c r="AB195" i="1" s="1"/>
  <c r="Z196" i="1"/>
  <c r="Z195" i="1" s="1"/>
  <c r="Y196" i="1"/>
  <c r="Y195" i="1" s="1"/>
  <c r="AD194" i="1"/>
  <c r="AD193" i="1" s="1"/>
  <c r="AD192" i="1" s="1"/>
  <c r="AA194" i="1"/>
  <c r="AA193" i="1" s="1"/>
  <c r="AA192" i="1" s="1"/>
  <c r="AC193" i="1"/>
  <c r="AC192" i="1" s="1"/>
  <c r="AB193" i="1"/>
  <c r="AB192" i="1" s="1"/>
  <c r="Z193" i="1"/>
  <c r="Z192" i="1" s="1"/>
  <c r="Y193" i="1"/>
  <c r="Y192" i="1" s="1"/>
  <c r="AD191" i="1"/>
  <c r="AD190" i="1" s="1"/>
  <c r="AA191" i="1"/>
  <c r="AA190" i="1" s="1"/>
  <c r="AC190" i="1"/>
  <c r="AB190" i="1"/>
  <c r="Z190" i="1"/>
  <c r="Y190" i="1"/>
  <c r="AD189" i="1"/>
  <c r="AD188" i="1" s="1"/>
  <c r="AA189" i="1"/>
  <c r="AA188" i="1" s="1"/>
  <c r="AC188" i="1"/>
  <c r="AB188" i="1"/>
  <c r="Z188" i="1"/>
  <c r="Y188" i="1"/>
  <c r="AD186" i="1"/>
  <c r="AD185" i="1" s="1"/>
  <c r="AA186" i="1"/>
  <c r="AC185" i="1"/>
  <c r="AB185" i="1"/>
  <c r="Z185" i="1"/>
  <c r="Y185" i="1"/>
  <c r="AD184" i="1"/>
  <c r="AD183" i="1" s="1"/>
  <c r="AA184" i="1"/>
  <c r="AA183" i="1" s="1"/>
  <c r="AC183" i="1"/>
  <c r="AB183" i="1"/>
  <c r="Z183" i="1"/>
  <c r="Y183" i="1"/>
  <c r="AD182" i="1"/>
  <c r="AD181" i="1" s="1"/>
  <c r="AA182" i="1"/>
  <c r="AA181" i="1" s="1"/>
  <c r="AC181" i="1"/>
  <c r="AB181" i="1"/>
  <c r="Z181" i="1"/>
  <c r="Y181" i="1"/>
  <c r="AD178" i="1"/>
  <c r="AD177" i="1" s="1"/>
  <c r="AD176" i="1" s="1"/>
  <c r="AD175" i="1" s="1"/>
  <c r="AA178" i="1"/>
  <c r="AA177" i="1" s="1"/>
  <c r="AA176" i="1" s="1"/>
  <c r="AA175" i="1" s="1"/>
  <c r="AC177" i="1"/>
  <c r="AC176" i="1" s="1"/>
  <c r="AC175" i="1" s="1"/>
  <c r="AB177" i="1"/>
  <c r="AB176" i="1" s="1"/>
  <c r="AB175" i="1" s="1"/>
  <c r="Z177" i="1"/>
  <c r="Z176" i="1" s="1"/>
  <c r="Z175" i="1" s="1"/>
  <c r="Y177" i="1"/>
  <c r="Y176" i="1" s="1"/>
  <c r="Y175" i="1" s="1"/>
  <c r="S226" i="1"/>
  <c r="S225" i="1" s="1"/>
  <c r="U226" i="1"/>
  <c r="U225" i="1" s="1"/>
  <c r="V226" i="1"/>
  <c r="V225" i="1" s="1"/>
  <c r="R226" i="1"/>
  <c r="R225" i="1" s="1"/>
  <c r="S223" i="1"/>
  <c r="S222" i="1" s="1"/>
  <c r="U223" i="1"/>
  <c r="U222" i="1" s="1"/>
  <c r="V223" i="1"/>
  <c r="V222" i="1" s="1"/>
  <c r="R223" i="1"/>
  <c r="R222" i="1" s="1"/>
  <c r="S220" i="1"/>
  <c r="S219" i="1" s="1"/>
  <c r="U220" i="1"/>
  <c r="U219" i="1" s="1"/>
  <c r="V220" i="1"/>
  <c r="V219" i="1" s="1"/>
  <c r="R220" i="1"/>
  <c r="R219" i="1" s="1"/>
  <c r="S217" i="1"/>
  <c r="U217" i="1"/>
  <c r="V217" i="1"/>
  <c r="S215" i="1"/>
  <c r="U215" i="1"/>
  <c r="V215" i="1"/>
  <c r="S213" i="1"/>
  <c r="U213" i="1"/>
  <c r="V213" i="1"/>
  <c r="S210" i="1"/>
  <c r="U210" i="1"/>
  <c r="V210" i="1"/>
  <c r="S208" i="1"/>
  <c r="U208" i="1"/>
  <c r="V208" i="1"/>
  <c r="R217" i="1"/>
  <c r="R215" i="1"/>
  <c r="R213" i="1"/>
  <c r="R210" i="1"/>
  <c r="R208" i="1"/>
  <c r="S204" i="1"/>
  <c r="S203" i="1" s="1"/>
  <c r="S202" i="1" s="1"/>
  <c r="U204" i="1"/>
  <c r="U203" i="1" s="1"/>
  <c r="U202" i="1" s="1"/>
  <c r="V204" i="1"/>
  <c r="V203" i="1" s="1"/>
  <c r="V202" i="1" s="1"/>
  <c r="R204" i="1"/>
  <c r="R203" i="1" s="1"/>
  <c r="R202" i="1" s="1"/>
  <c r="S200" i="1"/>
  <c r="S199" i="1" s="1"/>
  <c r="S198" i="1" s="1"/>
  <c r="U200" i="1"/>
  <c r="U199" i="1" s="1"/>
  <c r="U198" i="1" s="1"/>
  <c r="V200" i="1"/>
  <c r="V199" i="1" s="1"/>
  <c r="V198" i="1" s="1"/>
  <c r="R200" i="1"/>
  <c r="R199" i="1" s="1"/>
  <c r="R198" i="1" s="1"/>
  <c r="V196" i="1"/>
  <c r="V195" i="1" s="1"/>
  <c r="U196" i="1"/>
  <c r="U195" i="1" s="1"/>
  <c r="S196" i="1"/>
  <c r="S195" i="1" s="1"/>
  <c r="R196" i="1"/>
  <c r="R195" i="1" s="1"/>
  <c r="S193" i="1"/>
  <c r="S192" i="1" s="1"/>
  <c r="U193" i="1"/>
  <c r="U192" i="1" s="1"/>
  <c r="V193" i="1"/>
  <c r="V192" i="1" s="1"/>
  <c r="S190" i="1"/>
  <c r="U190" i="1"/>
  <c r="V190" i="1"/>
  <c r="S188" i="1"/>
  <c r="U188" i="1"/>
  <c r="V188" i="1"/>
  <c r="V185" i="1"/>
  <c r="U185" i="1"/>
  <c r="S185" i="1"/>
  <c r="R185" i="1"/>
  <c r="S183" i="1"/>
  <c r="U183" i="1"/>
  <c r="V183" i="1"/>
  <c r="S181" i="1"/>
  <c r="U181" i="1"/>
  <c r="V181" i="1"/>
  <c r="S177" i="1"/>
  <c r="S176" i="1" s="1"/>
  <c r="S175" i="1" s="1"/>
  <c r="U177" i="1"/>
  <c r="U176" i="1" s="1"/>
  <c r="U175" i="1" s="1"/>
  <c r="V177" i="1"/>
  <c r="V176" i="1" s="1"/>
  <c r="V175" i="1" s="1"/>
  <c r="R193" i="1"/>
  <c r="R192" i="1" s="1"/>
  <c r="R190" i="1"/>
  <c r="R188" i="1"/>
  <c r="R183" i="1"/>
  <c r="R181" i="1"/>
  <c r="R177" i="1"/>
  <c r="R176" i="1" s="1"/>
  <c r="R175" i="1" s="1"/>
  <c r="W227" i="1"/>
  <c r="W226" i="1" s="1"/>
  <c r="W225" i="1" s="1"/>
  <c r="T227" i="1"/>
  <c r="W224" i="1"/>
  <c r="T224" i="1"/>
  <c r="T223" i="1" s="1"/>
  <c r="T222" i="1" s="1"/>
  <c r="W221" i="1"/>
  <c r="W220" i="1" s="1"/>
  <c r="W219" i="1" s="1"/>
  <c r="T221" i="1"/>
  <c r="W218" i="1"/>
  <c r="W217" i="1" s="1"/>
  <c r="T218" i="1"/>
  <c r="W216" i="1"/>
  <c r="W215" i="1" s="1"/>
  <c r="T216" i="1"/>
  <c r="W214" i="1"/>
  <c r="W213" i="1" s="1"/>
  <c r="T214" i="1"/>
  <c r="T213" i="1" s="1"/>
  <c r="W211" i="1"/>
  <c r="W210" i="1" s="1"/>
  <c r="T211" i="1"/>
  <c r="W209" i="1"/>
  <c r="W208" i="1" s="1"/>
  <c r="T209" i="1"/>
  <c r="W205" i="1"/>
  <c r="W204" i="1" s="1"/>
  <c r="W203" i="1" s="1"/>
  <c r="W202" i="1" s="1"/>
  <c r="T205" i="1"/>
  <c r="W201" i="1"/>
  <c r="W200" i="1" s="1"/>
  <c r="W199" i="1" s="1"/>
  <c r="W198" i="1" s="1"/>
  <c r="T201" i="1"/>
  <c r="W197" i="1"/>
  <c r="W196" i="1" s="1"/>
  <c r="W195" i="1" s="1"/>
  <c r="T197" i="1"/>
  <c r="W194" i="1"/>
  <c r="W193" i="1" s="1"/>
  <c r="W192" i="1" s="1"/>
  <c r="T194" i="1"/>
  <c r="W191" i="1"/>
  <c r="W190" i="1" s="1"/>
  <c r="T191" i="1"/>
  <c r="W189" i="1"/>
  <c r="W188" i="1" s="1"/>
  <c r="T189" i="1"/>
  <c r="W186" i="1"/>
  <c r="W185" i="1" s="1"/>
  <c r="T186" i="1"/>
  <c r="W184" i="1"/>
  <c r="W183" i="1" s="1"/>
  <c r="T184" i="1"/>
  <c r="W182" i="1"/>
  <c r="W181" i="1" s="1"/>
  <c r="T182" i="1"/>
  <c r="W178" i="1"/>
  <c r="W177" i="1" s="1"/>
  <c r="W176" i="1" s="1"/>
  <c r="W175" i="1" s="1"/>
  <c r="T178" i="1"/>
  <c r="BG172" i="1"/>
  <c r="BG169" i="1"/>
  <c r="BG167" i="1"/>
  <c r="BG164" i="1"/>
  <c r="BG162" i="1"/>
  <c r="BG158" i="1"/>
  <c r="BG154" i="1"/>
  <c r="BG151" i="1"/>
  <c r="BG149" i="1"/>
  <c r="BG147" i="1"/>
  <c r="BG143" i="1"/>
  <c r="BG140" i="1"/>
  <c r="BG137" i="1"/>
  <c r="BG133" i="1"/>
  <c r="AX172" i="1"/>
  <c r="AX171" i="1" s="1"/>
  <c r="AX170" i="1" s="1"/>
  <c r="AW172" i="1"/>
  <c r="AU172" i="1"/>
  <c r="AU171" i="1" s="1"/>
  <c r="AU170" i="1" s="1"/>
  <c r="AT172" i="1"/>
  <c r="AT171" i="1" s="1"/>
  <c r="AT170" i="1" s="1"/>
  <c r="AX169" i="1"/>
  <c r="AX168" i="1" s="1"/>
  <c r="AW169" i="1"/>
  <c r="AU169" i="1"/>
  <c r="AU168" i="1" s="1"/>
  <c r="AT169" i="1"/>
  <c r="AT168" i="1" s="1"/>
  <c r="AX167" i="1"/>
  <c r="AX166" i="1" s="1"/>
  <c r="AW167" i="1"/>
  <c r="AU167" i="1"/>
  <c r="AU166" i="1" s="1"/>
  <c r="AT167" i="1"/>
  <c r="AT166" i="1" s="1"/>
  <c r="AX164" i="1"/>
  <c r="AX163" i="1" s="1"/>
  <c r="AW164" i="1"/>
  <c r="AW163" i="1" s="1"/>
  <c r="AU164" i="1"/>
  <c r="AU163" i="1" s="1"/>
  <c r="AT164" i="1"/>
  <c r="AT163" i="1" s="1"/>
  <c r="AX162" i="1"/>
  <c r="AX161" i="1" s="1"/>
  <c r="AW162" i="1"/>
  <c r="AW161" i="1" s="1"/>
  <c r="AU162" i="1"/>
  <c r="AU161" i="1" s="1"/>
  <c r="AT162" i="1"/>
  <c r="AT161" i="1" s="1"/>
  <c r="AX158" i="1"/>
  <c r="AX157" i="1" s="1"/>
  <c r="AX156" i="1" s="1"/>
  <c r="AX155" i="1" s="1"/>
  <c r="AW158" i="1"/>
  <c r="AW157" i="1" s="1"/>
  <c r="AW156" i="1" s="1"/>
  <c r="AW155" i="1" s="1"/>
  <c r="AU158" i="1"/>
  <c r="AU157" i="1" s="1"/>
  <c r="AU156" i="1" s="1"/>
  <c r="AU155" i="1" s="1"/>
  <c r="AT158" i="1"/>
  <c r="AX154" i="1"/>
  <c r="AX153" i="1" s="1"/>
  <c r="AX152" i="1" s="1"/>
  <c r="AW154" i="1"/>
  <c r="AW153" i="1" s="1"/>
  <c r="AW152" i="1" s="1"/>
  <c r="AU154" i="1"/>
  <c r="AU153" i="1" s="1"/>
  <c r="AU152" i="1" s="1"/>
  <c r="AT154" i="1"/>
  <c r="AT153" i="1" s="1"/>
  <c r="AT152" i="1" s="1"/>
  <c r="AX151" i="1"/>
  <c r="AX150" i="1" s="1"/>
  <c r="AW151" i="1"/>
  <c r="AU151" i="1"/>
  <c r="AU150" i="1" s="1"/>
  <c r="AT151" i="1"/>
  <c r="AT150" i="1" s="1"/>
  <c r="AX149" i="1"/>
  <c r="AX148" i="1" s="1"/>
  <c r="AW149" i="1"/>
  <c r="AW148" i="1" s="1"/>
  <c r="AU149" i="1"/>
  <c r="AU148" i="1" s="1"/>
  <c r="AT149" i="1"/>
  <c r="AT148" i="1" s="1"/>
  <c r="AX147" i="1"/>
  <c r="AX146" i="1" s="1"/>
  <c r="AW147" i="1"/>
  <c r="AU147" i="1"/>
  <c r="AU146" i="1" s="1"/>
  <c r="AT147" i="1"/>
  <c r="AX143" i="1"/>
  <c r="AX142" i="1" s="1"/>
  <c r="AX141" i="1" s="1"/>
  <c r="AW143" i="1"/>
  <c r="AW142" i="1" s="1"/>
  <c r="AW141" i="1" s="1"/>
  <c r="AU143" i="1"/>
  <c r="AU142" i="1" s="1"/>
  <c r="AU141" i="1" s="1"/>
  <c r="AT143" i="1"/>
  <c r="AT142" i="1" s="1"/>
  <c r="AT141" i="1" s="1"/>
  <c r="AX140" i="1"/>
  <c r="AX139" i="1" s="1"/>
  <c r="AX138" i="1" s="1"/>
  <c r="AW140" i="1"/>
  <c r="AU140" i="1"/>
  <c r="AU139" i="1" s="1"/>
  <c r="AU138" i="1" s="1"/>
  <c r="AT140" i="1"/>
  <c r="AT139" i="1" s="1"/>
  <c r="AT138" i="1" s="1"/>
  <c r="AX137" i="1"/>
  <c r="AX136" i="1" s="1"/>
  <c r="AX135" i="1" s="1"/>
  <c r="AW137" i="1"/>
  <c r="AW136" i="1" s="1"/>
  <c r="AW135" i="1" s="1"/>
  <c r="AU137" i="1"/>
  <c r="AU136" i="1" s="1"/>
  <c r="AU135" i="1" s="1"/>
  <c r="AT137" i="1"/>
  <c r="AX133" i="1"/>
  <c r="AX132" i="1" s="1"/>
  <c r="AX131" i="1" s="1"/>
  <c r="AX130" i="1" s="1"/>
  <c r="AW133" i="1"/>
  <c r="AU133" i="1"/>
  <c r="AU132" i="1" s="1"/>
  <c r="AU131" i="1" s="1"/>
  <c r="AU130" i="1" s="1"/>
  <c r="AT133" i="1"/>
  <c r="AT132" i="1" s="1"/>
  <c r="AT131" i="1" s="1"/>
  <c r="AT130" i="1" s="1"/>
  <c r="AR172" i="1"/>
  <c r="AR171" i="1" s="1"/>
  <c r="AR170" i="1" s="1"/>
  <c r="AO172" i="1"/>
  <c r="AQ171" i="1"/>
  <c r="AQ170" i="1" s="1"/>
  <c r="AP171" i="1"/>
  <c r="AP170" i="1" s="1"/>
  <c r="AN171" i="1"/>
  <c r="AN170" i="1" s="1"/>
  <c r="AM171" i="1"/>
  <c r="AM170" i="1" s="1"/>
  <c r="AR169" i="1"/>
  <c r="AR168" i="1" s="1"/>
  <c r="AO169" i="1"/>
  <c r="AO168" i="1" s="1"/>
  <c r="AQ168" i="1"/>
  <c r="AP168" i="1"/>
  <c r="AN168" i="1"/>
  <c r="AM168" i="1"/>
  <c r="AR167" i="1"/>
  <c r="AR166" i="1" s="1"/>
  <c r="AO167" i="1"/>
  <c r="AO166" i="1" s="1"/>
  <c r="AQ166" i="1"/>
  <c r="AP166" i="1"/>
  <c r="AN166" i="1"/>
  <c r="AM166" i="1"/>
  <c r="AR164" i="1"/>
  <c r="AR163" i="1" s="1"/>
  <c r="AO164" i="1"/>
  <c r="AO163" i="1" s="1"/>
  <c r="AQ163" i="1"/>
  <c r="AP163" i="1"/>
  <c r="AN163" i="1"/>
  <c r="AM163" i="1"/>
  <c r="AR162" i="1"/>
  <c r="AR161" i="1" s="1"/>
  <c r="AO162" i="1"/>
  <c r="AO161" i="1" s="1"/>
  <c r="AQ161" i="1"/>
  <c r="AP161" i="1"/>
  <c r="AN161" i="1"/>
  <c r="AM161" i="1"/>
  <c r="AR158" i="1"/>
  <c r="AR157" i="1" s="1"/>
  <c r="AR156" i="1" s="1"/>
  <c r="AR155" i="1" s="1"/>
  <c r="AO158" i="1"/>
  <c r="AO157" i="1" s="1"/>
  <c r="AO156" i="1" s="1"/>
  <c r="AO155" i="1" s="1"/>
  <c r="AQ157" i="1"/>
  <c r="AQ156" i="1" s="1"/>
  <c r="AQ155" i="1" s="1"/>
  <c r="AP157" i="1"/>
  <c r="AP156" i="1" s="1"/>
  <c r="AP155" i="1" s="1"/>
  <c r="AN157" i="1"/>
  <c r="AN156" i="1" s="1"/>
  <c r="AN155" i="1" s="1"/>
  <c r="AM157" i="1"/>
  <c r="AM156" i="1" s="1"/>
  <c r="AM155" i="1" s="1"/>
  <c r="AR154" i="1"/>
  <c r="AR153" i="1" s="1"/>
  <c r="AR152" i="1" s="1"/>
  <c r="AO154" i="1"/>
  <c r="AO153" i="1" s="1"/>
  <c r="AO152" i="1" s="1"/>
  <c r="AQ153" i="1"/>
  <c r="AQ152" i="1" s="1"/>
  <c r="AP153" i="1"/>
  <c r="AP152" i="1" s="1"/>
  <c r="AN153" i="1"/>
  <c r="AN152" i="1" s="1"/>
  <c r="AM153" i="1"/>
  <c r="AM152" i="1" s="1"/>
  <c r="AR151" i="1"/>
  <c r="AR150" i="1" s="1"/>
  <c r="AO151" i="1"/>
  <c r="AO150" i="1" s="1"/>
  <c r="AQ150" i="1"/>
  <c r="AP150" i="1"/>
  <c r="AN150" i="1"/>
  <c r="AM150" i="1"/>
  <c r="AR149" i="1"/>
  <c r="AR148" i="1" s="1"/>
  <c r="AO149" i="1"/>
  <c r="AO148" i="1" s="1"/>
  <c r="AQ148" i="1"/>
  <c r="AP148" i="1"/>
  <c r="AN148" i="1"/>
  <c r="AM148" i="1"/>
  <c r="AR147" i="1"/>
  <c r="AR146" i="1" s="1"/>
  <c r="AO147" i="1"/>
  <c r="AO146" i="1" s="1"/>
  <c r="AQ146" i="1"/>
  <c r="AP146" i="1"/>
  <c r="AN146" i="1"/>
  <c r="AM146" i="1"/>
  <c r="AR143" i="1"/>
  <c r="AR142" i="1" s="1"/>
  <c r="AR141" i="1" s="1"/>
  <c r="AO143" i="1"/>
  <c r="AO142" i="1" s="1"/>
  <c r="AO141" i="1" s="1"/>
  <c r="AQ142" i="1"/>
  <c r="AQ141" i="1" s="1"/>
  <c r="AP142" i="1"/>
  <c r="AP141" i="1" s="1"/>
  <c r="AN142" i="1"/>
  <c r="AN141" i="1" s="1"/>
  <c r="AM142" i="1"/>
  <c r="AM141" i="1" s="1"/>
  <c r="AR140" i="1"/>
  <c r="AR139" i="1" s="1"/>
  <c r="AR138" i="1" s="1"/>
  <c r="AO140" i="1"/>
  <c r="AO139" i="1" s="1"/>
  <c r="AO138" i="1" s="1"/>
  <c r="AQ139" i="1"/>
  <c r="AQ138" i="1" s="1"/>
  <c r="AP139" i="1"/>
  <c r="AP138" i="1" s="1"/>
  <c r="AN139" i="1"/>
  <c r="AN138" i="1" s="1"/>
  <c r="AM139" i="1"/>
  <c r="AM138" i="1" s="1"/>
  <c r="AR137" i="1"/>
  <c r="AR136" i="1" s="1"/>
  <c r="AR135" i="1" s="1"/>
  <c r="AO137" i="1"/>
  <c r="AO136" i="1" s="1"/>
  <c r="AO135" i="1" s="1"/>
  <c r="AQ136" i="1"/>
  <c r="AQ135" i="1" s="1"/>
  <c r="AP136" i="1"/>
  <c r="AP135" i="1" s="1"/>
  <c r="AN136" i="1"/>
  <c r="AN135" i="1" s="1"/>
  <c r="AM136" i="1"/>
  <c r="AM135" i="1" s="1"/>
  <c r="AR133" i="1"/>
  <c r="AR132" i="1" s="1"/>
  <c r="AR131" i="1" s="1"/>
  <c r="AR130" i="1" s="1"/>
  <c r="AO133" i="1"/>
  <c r="AO132" i="1" s="1"/>
  <c r="AO131" i="1" s="1"/>
  <c r="AO130" i="1" s="1"/>
  <c r="AQ132" i="1"/>
  <c r="AQ131" i="1" s="1"/>
  <c r="AQ130" i="1" s="1"/>
  <c r="AP132" i="1"/>
  <c r="AP131" i="1" s="1"/>
  <c r="AP130" i="1" s="1"/>
  <c r="AN132" i="1"/>
  <c r="AN131" i="1" s="1"/>
  <c r="AN130" i="1" s="1"/>
  <c r="AM132" i="1"/>
  <c r="AM131" i="1" s="1"/>
  <c r="AM130" i="1" s="1"/>
  <c r="AK172" i="1"/>
  <c r="AK171" i="1" s="1"/>
  <c r="AK170" i="1" s="1"/>
  <c r="AH172" i="1"/>
  <c r="AH171" i="1" s="1"/>
  <c r="AH170" i="1" s="1"/>
  <c r="AJ171" i="1"/>
  <c r="AJ170" i="1" s="1"/>
  <c r="AI171" i="1"/>
  <c r="AI170" i="1" s="1"/>
  <c r="AG171" i="1"/>
  <c r="AG170" i="1" s="1"/>
  <c r="AF171" i="1"/>
  <c r="AF170" i="1" s="1"/>
  <c r="AK169" i="1"/>
  <c r="AK168" i="1" s="1"/>
  <c r="AH169" i="1"/>
  <c r="AH168" i="1" s="1"/>
  <c r="AJ168" i="1"/>
  <c r="AI168" i="1"/>
  <c r="AG168" i="1"/>
  <c r="AF168" i="1"/>
  <c r="AK167" i="1"/>
  <c r="AK166" i="1" s="1"/>
  <c r="AH167" i="1"/>
  <c r="AH166" i="1" s="1"/>
  <c r="AJ166" i="1"/>
  <c r="AI166" i="1"/>
  <c r="AG166" i="1"/>
  <c r="AF166" i="1"/>
  <c r="AK164" i="1"/>
  <c r="AK163" i="1" s="1"/>
  <c r="AH164" i="1"/>
  <c r="AH163" i="1" s="1"/>
  <c r="AJ163" i="1"/>
  <c r="AI163" i="1"/>
  <c r="AG163" i="1"/>
  <c r="AF163" i="1"/>
  <c r="AK162" i="1"/>
  <c r="AK161" i="1" s="1"/>
  <c r="AH162" i="1"/>
  <c r="AJ161" i="1"/>
  <c r="AI161" i="1"/>
  <c r="AG161" i="1"/>
  <c r="AF161" i="1"/>
  <c r="AK158" i="1"/>
  <c r="AK157" i="1" s="1"/>
  <c r="AK156" i="1" s="1"/>
  <c r="AK155" i="1" s="1"/>
  <c r="AH158" i="1"/>
  <c r="AH157" i="1" s="1"/>
  <c r="AH156" i="1" s="1"/>
  <c r="AH155" i="1" s="1"/>
  <c r="AJ157" i="1"/>
  <c r="AJ156" i="1" s="1"/>
  <c r="AJ155" i="1" s="1"/>
  <c r="AI157" i="1"/>
  <c r="AI156" i="1" s="1"/>
  <c r="AI155" i="1" s="1"/>
  <c r="AG157" i="1"/>
  <c r="AG156" i="1" s="1"/>
  <c r="AG155" i="1" s="1"/>
  <c r="AF157" i="1"/>
  <c r="AF156" i="1" s="1"/>
  <c r="AF155" i="1" s="1"/>
  <c r="AK154" i="1"/>
  <c r="AK153" i="1" s="1"/>
  <c r="AK152" i="1" s="1"/>
  <c r="AH154" i="1"/>
  <c r="AH153" i="1" s="1"/>
  <c r="AH152" i="1" s="1"/>
  <c r="AJ153" i="1"/>
  <c r="AJ152" i="1" s="1"/>
  <c r="AI153" i="1"/>
  <c r="AI152" i="1" s="1"/>
  <c r="AG153" i="1"/>
  <c r="AG152" i="1" s="1"/>
  <c r="AF153" i="1"/>
  <c r="AF152" i="1" s="1"/>
  <c r="AK151" i="1"/>
  <c r="AK150" i="1" s="1"/>
  <c r="AH151" i="1"/>
  <c r="AH150" i="1" s="1"/>
  <c r="AJ150" i="1"/>
  <c r="AI150" i="1"/>
  <c r="AG150" i="1"/>
  <c r="AF150" i="1"/>
  <c r="AK149" i="1"/>
  <c r="AK148" i="1" s="1"/>
  <c r="AH149" i="1"/>
  <c r="AH148" i="1" s="1"/>
  <c r="AJ148" i="1"/>
  <c r="AI148" i="1"/>
  <c r="AG148" i="1"/>
  <c r="AF148" i="1"/>
  <c r="AK147" i="1"/>
  <c r="AK146" i="1" s="1"/>
  <c r="AH147" i="1"/>
  <c r="AH146" i="1" s="1"/>
  <c r="AJ146" i="1"/>
  <c r="AI146" i="1"/>
  <c r="AG146" i="1"/>
  <c r="AF146" i="1"/>
  <c r="AK143" i="1"/>
  <c r="AK142" i="1" s="1"/>
  <c r="AK141" i="1" s="1"/>
  <c r="AH143" i="1"/>
  <c r="AH142" i="1" s="1"/>
  <c r="AH141" i="1" s="1"/>
  <c r="AJ142" i="1"/>
  <c r="AJ141" i="1" s="1"/>
  <c r="AI142" i="1"/>
  <c r="AI141" i="1" s="1"/>
  <c r="AG142" i="1"/>
  <c r="AG141" i="1" s="1"/>
  <c r="AF142" i="1"/>
  <c r="AF141" i="1" s="1"/>
  <c r="AK140" i="1"/>
  <c r="AK139" i="1" s="1"/>
  <c r="AK138" i="1" s="1"/>
  <c r="AH140" i="1"/>
  <c r="AH139" i="1" s="1"/>
  <c r="AH138" i="1" s="1"/>
  <c r="AJ139" i="1"/>
  <c r="AJ138" i="1" s="1"/>
  <c r="AI139" i="1"/>
  <c r="AI138" i="1" s="1"/>
  <c r="AG139" i="1"/>
  <c r="AG138" i="1" s="1"/>
  <c r="AF139" i="1"/>
  <c r="AF138" i="1" s="1"/>
  <c r="AK137" i="1"/>
  <c r="AK136" i="1" s="1"/>
  <c r="AK135" i="1" s="1"/>
  <c r="AH137" i="1"/>
  <c r="AH136" i="1" s="1"/>
  <c r="AH135" i="1" s="1"/>
  <c r="AJ136" i="1"/>
  <c r="AJ135" i="1" s="1"/>
  <c r="AI136" i="1"/>
  <c r="AI135" i="1" s="1"/>
  <c r="AG136" i="1"/>
  <c r="AG135" i="1" s="1"/>
  <c r="AF136" i="1"/>
  <c r="AF135" i="1" s="1"/>
  <c r="AK133" i="1"/>
  <c r="AK132" i="1" s="1"/>
  <c r="AK131" i="1" s="1"/>
  <c r="AK130" i="1" s="1"/>
  <c r="AH133" i="1"/>
  <c r="AH132" i="1" s="1"/>
  <c r="AH131" i="1" s="1"/>
  <c r="AH130" i="1" s="1"/>
  <c r="AJ132" i="1"/>
  <c r="AJ131" i="1" s="1"/>
  <c r="AJ130" i="1" s="1"/>
  <c r="AI132" i="1"/>
  <c r="AI131" i="1" s="1"/>
  <c r="AI130" i="1" s="1"/>
  <c r="AG132" i="1"/>
  <c r="AG131" i="1" s="1"/>
  <c r="AG130" i="1" s="1"/>
  <c r="AF132" i="1"/>
  <c r="AF131" i="1" s="1"/>
  <c r="AF130" i="1" s="1"/>
  <c r="AD172" i="1"/>
  <c r="AD171" i="1" s="1"/>
  <c r="AD170" i="1" s="1"/>
  <c r="AA172" i="1"/>
  <c r="AC171" i="1"/>
  <c r="AC170" i="1" s="1"/>
  <c r="AB171" i="1"/>
  <c r="AB170" i="1" s="1"/>
  <c r="Z171" i="1"/>
  <c r="Z170" i="1" s="1"/>
  <c r="Y171" i="1"/>
  <c r="Y170" i="1" s="1"/>
  <c r="AD169" i="1"/>
  <c r="AD168" i="1" s="1"/>
  <c r="AA169" i="1"/>
  <c r="AA168" i="1" s="1"/>
  <c r="AC168" i="1"/>
  <c r="AB168" i="1"/>
  <c r="Z168" i="1"/>
  <c r="Y168" i="1"/>
  <c r="AD167" i="1"/>
  <c r="AD166" i="1" s="1"/>
  <c r="AA167" i="1"/>
  <c r="AA166" i="1" s="1"/>
  <c r="AC166" i="1"/>
  <c r="AB166" i="1"/>
  <c r="Z166" i="1"/>
  <c r="Y166" i="1"/>
  <c r="AD164" i="1"/>
  <c r="AD163" i="1" s="1"/>
  <c r="AA164" i="1"/>
  <c r="AA163" i="1" s="1"/>
  <c r="AC163" i="1"/>
  <c r="AB163" i="1"/>
  <c r="Z163" i="1"/>
  <c r="Y163" i="1"/>
  <c r="AD162" i="1"/>
  <c r="AD161" i="1" s="1"/>
  <c r="AA162" i="1"/>
  <c r="AA161" i="1" s="1"/>
  <c r="AC161" i="1"/>
  <c r="AB161" i="1"/>
  <c r="Z161" i="1"/>
  <c r="Y161" i="1"/>
  <c r="AD158" i="1"/>
  <c r="AD157" i="1" s="1"/>
  <c r="AD156" i="1" s="1"/>
  <c r="AD155" i="1" s="1"/>
  <c r="AA158" i="1"/>
  <c r="AA157" i="1" s="1"/>
  <c r="AA156" i="1" s="1"/>
  <c r="AA155" i="1" s="1"/>
  <c r="AC157" i="1"/>
  <c r="AC156" i="1" s="1"/>
  <c r="AC155" i="1" s="1"/>
  <c r="AB157" i="1"/>
  <c r="AB156" i="1" s="1"/>
  <c r="AB155" i="1" s="1"/>
  <c r="Z157" i="1"/>
  <c r="Z156" i="1" s="1"/>
  <c r="Z155" i="1" s="1"/>
  <c r="Y157" i="1"/>
  <c r="Y156" i="1" s="1"/>
  <c r="Y155" i="1" s="1"/>
  <c r="AD154" i="1"/>
  <c r="AD153" i="1" s="1"/>
  <c r="AD152" i="1" s="1"/>
  <c r="AA154" i="1"/>
  <c r="AA153" i="1" s="1"/>
  <c r="AA152" i="1" s="1"/>
  <c r="AC153" i="1"/>
  <c r="AC152" i="1" s="1"/>
  <c r="AB153" i="1"/>
  <c r="AB152" i="1" s="1"/>
  <c r="Z153" i="1"/>
  <c r="Z152" i="1" s="1"/>
  <c r="Y153" i="1"/>
  <c r="Y152" i="1" s="1"/>
  <c r="AD151" i="1"/>
  <c r="AD150" i="1" s="1"/>
  <c r="AA151" i="1"/>
  <c r="AA150" i="1" s="1"/>
  <c r="AC150" i="1"/>
  <c r="AB150" i="1"/>
  <c r="Z150" i="1"/>
  <c r="Y150" i="1"/>
  <c r="AD149" i="1"/>
  <c r="AD148" i="1" s="1"/>
  <c r="AA149" i="1"/>
  <c r="AA148" i="1" s="1"/>
  <c r="AC148" i="1"/>
  <c r="AB148" i="1"/>
  <c r="Z148" i="1"/>
  <c r="Y148" i="1"/>
  <c r="AD147" i="1"/>
  <c r="AD146" i="1" s="1"/>
  <c r="AA147" i="1"/>
  <c r="AA146" i="1" s="1"/>
  <c r="AC146" i="1"/>
  <c r="AB146" i="1"/>
  <c r="Z146" i="1"/>
  <c r="Y146" i="1"/>
  <c r="AD143" i="1"/>
  <c r="AD142" i="1" s="1"/>
  <c r="AD141" i="1" s="1"/>
  <c r="AA143" i="1"/>
  <c r="AA142" i="1" s="1"/>
  <c r="AA141" i="1" s="1"/>
  <c r="AC142" i="1"/>
  <c r="AC141" i="1" s="1"/>
  <c r="AB142" i="1"/>
  <c r="AB141" i="1" s="1"/>
  <c r="Z142" i="1"/>
  <c r="Z141" i="1" s="1"/>
  <c r="Y142" i="1"/>
  <c r="Y141" i="1" s="1"/>
  <c r="AD140" i="1"/>
  <c r="AD139" i="1" s="1"/>
  <c r="AD138" i="1" s="1"/>
  <c r="AA140" i="1"/>
  <c r="AA139" i="1" s="1"/>
  <c r="AA138" i="1" s="1"/>
  <c r="AC139" i="1"/>
  <c r="AC138" i="1" s="1"/>
  <c r="AB139" i="1"/>
  <c r="AB138" i="1" s="1"/>
  <c r="Z139" i="1"/>
  <c r="Z138" i="1" s="1"/>
  <c r="Y139" i="1"/>
  <c r="Y138" i="1" s="1"/>
  <c r="AD137" i="1"/>
  <c r="AD136" i="1" s="1"/>
  <c r="AD135" i="1" s="1"/>
  <c r="AA137" i="1"/>
  <c r="AA136" i="1" s="1"/>
  <c r="AA135" i="1" s="1"/>
  <c r="AC136" i="1"/>
  <c r="AC135" i="1" s="1"/>
  <c r="AB136" i="1"/>
  <c r="AB135" i="1" s="1"/>
  <c r="Z136" i="1"/>
  <c r="Z135" i="1" s="1"/>
  <c r="Y136" i="1"/>
  <c r="Y135" i="1" s="1"/>
  <c r="AD133" i="1"/>
  <c r="AD132" i="1" s="1"/>
  <c r="AD131" i="1" s="1"/>
  <c r="AD130" i="1" s="1"/>
  <c r="AA133" i="1"/>
  <c r="AA132" i="1" s="1"/>
  <c r="AA131" i="1" s="1"/>
  <c r="AA130" i="1" s="1"/>
  <c r="AC132" i="1"/>
  <c r="AC131" i="1" s="1"/>
  <c r="AC130" i="1" s="1"/>
  <c r="AB132" i="1"/>
  <c r="AB131" i="1" s="1"/>
  <c r="AB130" i="1" s="1"/>
  <c r="Z132" i="1"/>
  <c r="Z131" i="1" s="1"/>
  <c r="Z130" i="1" s="1"/>
  <c r="Y132" i="1"/>
  <c r="Y131" i="1" s="1"/>
  <c r="Y130" i="1" s="1"/>
  <c r="S171" i="1"/>
  <c r="S170" i="1" s="1"/>
  <c r="U171" i="1"/>
  <c r="U170" i="1" s="1"/>
  <c r="V171" i="1"/>
  <c r="V170" i="1" s="1"/>
  <c r="R171" i="1"/>
  <c r="R170" i="1" s="1"/>
  <c r="S168" i="1"/>
  <c r="U168" i="1"/>
  <c r="V168" i="1"/>
  <c r="S166" i="1"/>
  <c r="U166" i="1"/>
  <c r="V166" i="1"/>
  <c r="R168" i="1"/>
  <c r="R166" i="1"/>
  <c r="S163" i="1"/>
  <c r="U163" i="1"/>
  <c r="V163" i="1"/>
  <c r="S161" i="1"/>
  <c r="U161" i="1"/>
  <c r="V161" i="1"/>
  <c r="R163" i="1"/>
  <c r="R161" i="1"/>
  <c r="S157" i="1"/>
  <c r="S156" i="1" s="1"/>
  <c r="S155" i="1" s="1"/>
  <c r="U157" i="1"/>
  <c r="U156" i="1" s="1"/>
  <c r="U155" i="1" s="1"/>
  <c r="V157" i="1"/>
  <c r="V156" i="1" s="1"/>
  <c r="V155" i="1" s="1"/>
  <c r="R157" i="1"/>
  <c r="R156" i="1" s="1"/>
  <c r="R155" i="1" s="1"/>
  <c r="S153" i="1"/>
  <c r="S152" i="1" s="1"/>
  <c r="U153" i="1"/>
  <c r="U152" i="1" s="1"/>
  <c r="V153" i="1"/>
  <c r="V152" i="1" s="1"/>
  <c r="R153" i="1"/>
  <c r="R152" i="1" s="1"/>
  <c r="S150" i="1"/>
  <c r="U150" i="1"/>
  <c r="V150" i="1"/>
  <c r="S148" i="1"/>
  <c r="V148" i="1"/>
  <c r="S146" i="1"/>
  <c r="U146" i="1"/>
  <c r="V146" i="1"/>
  <c r="R150" i="1"/>
  <c r="R148" i="1"/>
  <c r="R146" i="1"/>
  <c r="S142" i="1"/>
  <c r="S141" i="1" s="1"/>
  <c r="U142" i="1"/>
  <c r="U141" i="1" s="1"/>
  <c r="V142" i="1"/>
  <c r="V141" i="1" s="1"/>
  <c r="S139" i="1"/>
  <c r="S138" i="1" s="1"/>
  <c r="U139" i="1"/>
  <c r="U138" i="1" s="1"/>
  <c r="V139" i="1"/>
  <c r="V138" i="1" s="1"/>
  <c r="S136" i="1"/>
  <c r="S135" i="1" s="1"/>
  <c r="U136" i="1"/>
  <c r="U135" i="1" s="1"/>
  <c r="V136" i="1"/>
  <c r="V135" i="1" s="1"/>
  <c r="R142" i="1"/>
  <c r="R141" i="1" s="1"/>
  <c r="R139" i="1"/>
  <c r="R138" i="1" s="1"/>
  <c r="R136" i="1"/>
  <c r="R135" i="1" s="1"/>
  <c r="S132" i="1"/>
  <c r="S131" i="1" s="1"/>
  <c r="S130" i="1" s="1"/>
  <c r="U132" i="1"/>
  <c r="U131" i="1" s="1"/>
  <c r="U130" i="1" s="1"/>
  <c r="V132" i="1"/>
  <c r="V131" i="1" s="1"/>
  <c r="V130" i="1" s="1"/>
  <c r="R132" i="1"/>
  <c r="R131" i="1" s="1"/>
  <c r="R130" i="1" s="1"/>
  <c r="W172" i="1"/>
  <c r="T172" i="1"/>
  <c r="T171" i="1" s="1"/>
  <c r="T170" i="1" s="1"/>
  <c r="W169" i="1"/>
  <c r="W168" i="1" s="1"/>
  <c r="T169" i="1"/>
  <c r="T168" i="1" s="1"/>
  <c r="W167" i="1"/>
  <c r="W166" i="1" s="1"/>
  <c r="T167" i="1"/>
  <c r="T166" i="1" s="1"/>
  <c r="W164" i="1"/>
  <c r="W163" i="1" s="1"/>
  <c r="T164" i="1"/>
  <c r="W162" i="1"/>
  <c r="W161" i="1" s="1"/>
  <c r="T162" i="1"/>
  <c r="T161" i="1" s="1"/>
  <c r="W158" i="1"/>
  <c r="W157" i="1" s="1"/>
  <c r="W156" i="1" s="1"/>
  <c r="W155" i="1" s="1"/>
  <c r="T158" i="1"/>
  <c r="W154" i="1"/>
  <c r="T154" i="1"/>
  <c r="T153" i="1" s="1"/>
  <c r="T152" i="1" s="1"/>
  <c r="W151" i="1"/>
  <c r="W150" i="1" s="1"/>
  <c r="T151" i="1"/>
  <c r="W149" i="1"/>
  <c r="W148" i="1" s="1"/>
  <c r="T149" i="1"/>
  <c r="W147" i="1"/>
  <c r="W146" i="1" s="1"/>
  <c r="T147" i="1"/>
  <c r="W143" i="1"/>
  <c r="W142" i="1" s="1"/>
  <c r="W141" i="1" s="1"/>
  <c r="T143" i="1"/>
  <c r="W140" i="1"/>
  <c r="W139" i="1" s="1"/>
  <c r="W138" i="1" s="1"/>
  <c r="T140" i="1"/>
  <c r="W137" i="1"/>
  <c r="W136" i="1" s="1"/>
  <c r="W135" i="1" s="1"/>
  <c r="T137" i="1"/>
  <c r="W133" i="1"/>
  <c r="W132" i="1" s="1"/>
  <c r="W131" i="1" s="1"/>
  <c r="W130" i="1" s="1"/>
  <c r="T133" i="1"/>
  <c r="T132" i="1" s="1"/>
  <c r="T131" i="1" s="1"/>
  <c r="T130" i="1" s="1"/>
  <c r="BG126" i="1"/>
  <c r="BG123" i="1"/>
  <c r="BG120" i="1"/>
  <c r="BG117" i="1"/>
  <c r="BG115" i="1"/>
  <c r="BG113" i="1"/>
  <c r="BG109" i="1"/>
  <c r="BG105" i="1"/>
  <c r="BG102" i="1"/>
  <c r="BG100" i="1"/>
  <c r="M123" i="1"/>
  <c r="Q123" i="1" s="1"/>
  <c r="M120" i="1"/>
  <c r="Q120" i="1" s="1"/>
  <c r="M115" i="1"/>
  <c r="Q115" i="1" s="1"/>
  <c r="M105" i="1"/>
  <c r="Q105" i="1" s="1"/>
  <c r="AX126" i="1"/>
  <c r="AX125" i="1" s="1"/>
  <c r="AX124" i="1" s="1"/>
  <c r="AW126" i="1"/>
  <c r="AW125" i="1" s="1"/>
  <c r="AW124" i="1" s="1"/>
  <c r="AU126" i="1"/>
  <c r="AU125" i="1" s="1"/>
  <c r="AU124" i="1" s="1"/>
  <c r="AT126" i="1"/>
  <c r="AT125" i="1" s="1"/>
  <c r="AT124" i="1" s="1"/>
  <c r="AX123" i="1"/>
  <c r="AX122" i="1" s="1"/>
  <c r="AX121" i="1" s="1"/>
  <c r="AW123" i="1"/>
  <c r="AW122" i="1" s="1"/>
  <c r="AW121" i="1" s="1"/>
  <c r="AU123" i="1"/>
  <c r="AU122" i="1" s="1"/>
  <c r="AU121" i="1" s="1"/>
  <c r="AT123" i="1"/>
  <c r="AT122" i="1" s="1"/>
  <c r="AT121" i="1" s="1"/>
  <c r="AX120" i="1"/>
  <c r="AX119" i="1" s="1"/>
  <c r="AX118" i="1" s="1"/>
  <c r="AW120" i="1"/>
  <c r="AU120" i="1"/>
  <c r="AU119" i="1" s="1"/>
  <c r="AU118" i="1" s="1"/>
  <c r="AT120" i="1"/>
  <c r="AT119" i="1" s="1"/>
  <c r="AT118" i="1" s="1"/>
  <c r="AX117" i="1"/>
  <c r="AX116" i="1" s="1"/>
  <c r="AW117" i="1"/>
  <c r="AW116" i="1" s="1"/>
  <c r="AU117" i="1"/>
  <c r="AU116" i="1" s="1"/>
  <c r="AT117" i="1"/>
  <c r="AX115" i="1"/>
  <c r="AX114" i="1" s="1"/>
  <c r="AW115" i="1"/>
  <c r="AW114" i="1" s="1"/>
  <c r="AU115" i="1"/>
  <c r="AU114" i="1" s="1"/>
  <c r="AT115" i="1"/>
  <c r="AT114" i="1" s="1"/>
  <c r="AX113" i="1"/>
  <c r="AX112" i="1" s="1"/>
  <c r="AW113" i="1"/>
  <c r="AU113" i="1"/>
  <c r="AU112" i="1" s="1"/>
  <c r="AT113" i="1"/>
  <c r="AX109" i="1"/>
  <c r="AX108" i="1" s="1"/>
  <c r="AX107" i="1" s="1"/>
  <c r="AX106" i="1" s="1"/>
  <c r="AW109" i="1"/>
  <c r="AU109" i="1"/>
  <c r="AU108" i="1" s="1"/>
  <c r="AU107" i="1" s="1"/>
  <c r="AU106" i="1" s="1"/>
  <c r="AT109" i="1"/>
  <c r="AT108" i="1" s="1"/>
  <c r="AT107" i="1" s="1"/>
  <c r="AT106" i="1" s="1"/>
  <c r="AX105" i="1"/>
  <c r="AX104" i="1" s="1"/>
  <c r="AX103" i="1" s="1"/>
  <c r="AW105" i="1"/>
  <c r="AW104" i="1" s="1"/>
  <c r="AW103" i="1" s="1"/>
  <c r="AU105" i="1"/>
  <c r="AU104" i="1" s="1"/>
  <c r="AU103" i="1" s="1"/>
  <c r="AT105" i="1"/>
  <c r="AT104" i="1" s="1"/>
  <c r="AT103" i="1" s="1"/>
  <c r="AX102" i="1"/>
  <c r="AX101" i="1" s="1"/>
  <c r="AW102" i="1"/>
  <c r="AW101" i="1" s="1"/>
  <c r="AU102" i="1"/>
  <c r="AT102" i="1"/>
  <c r="AT101" i="1" s="1"/>
  <c r="AX100" i="1"/>
  <c r="AX99" i="1" s="1"/>
  <c r="AW100" i="1"/>
  <c r="AU100" i="1"/>
  <c r="AU99" i="1" s="1"/>
  <c r="AT100" i="1"/>
  <c r="AT99" i="1" s="1"/>
  <c r="AR126" i="1"/>
  <c r="AR125" i="1" s="1"/>
  <c r="AR124" i="1" s="1"/>
  <c r="AO126" i="1"/>
  <c r="AO125" i="1" s="1"/>
  <c r="AO124" i="1" s="1"/>
  <c r="AQ125" i="1"/>
  <c r="AQ124" i="1" s="1"/>
  <c r="AP125" i="1"/>
  <c r="AP124" i="1" s="1"/>
  <c r="AN125" i="1"/>
  <c r="AN124" i="1" s="1"/>
  <c r="AM125" i="1"/>
  <c r="AM124" i="1" s="1"/>
  <c r="AR123" i="1"/>
  <c r="AR122" i="1" s="1"/>
  <c r="AR121" i="1" s="1"/>
  <c r="AO123" i="1"/>
  <c r="AO122" i="1" s="1"/>
  <c r="AO121" i="1" s="1"/>
  <c r="AQ122" i="1"/>
  <c r="AQ121" i="1" s="1"/>
  <c r="AP122" i="1"/>
  <c r="AP121" i="1" s="1"/>
  <c r="AN122" i="1"/>
  <c r="AN121" i="1" s="1"/>
  <c r="AM122" i="1"/>
  <c r="AM121" i="1" s="1"/>
  <c r="AR120" i="1"/>
  <c r="AR119" i="1" s="1"/>
  <c r="AR118" i="1" s="1"/>
  <c r="AO120" i="1"/>
  <c r="AO119" i="1" s="1"/>
  <c r="AO118" i="1" s="1"/>
  <c r="AQ119" i="1"/>
  <c r="AQ118" i="1" s="1"/>
  <c r="AP119" i="1"/>
  <c r="AP118" i="1" s="1"/>
  <c r="AN119" i="1"/>
  <c r="AN118" i="1" s="1"/>
  <c r="AM119" i="1"/>
  <c r="AM118" i="1" s="1"/>
  <c r="AR117" i="1"/>
  <c r="AR116" i="1" s="1"/>
  <c r="AO117" i="1"/>
  <c r="AO116" i="1" s="1"/>
  <c r="AQ116" i="1"/>
  <c r="AP116" i="1"/>
  <c r="AN116" i="1"/>
  <c r="AM116" i="1"/>
  <c r="AR115" i="1"/>
  <c r="AR114" i="1" s="1"/>
  <c r="AO115" i="1"/>
  <c r="AO114" i="1" s="1"/>
  <c r="AQ114" i="1"/>
  <c r="AP114" i="1"/>
  <c r="AN114" i="1"/>
  <c r="AM114" i="1"/>
  <c r="AR113" i="1"/>
  <c r="AR112" i="1" s="1"/>
  <c r="AO113" i="1"/>
  <c r="AO112" i="1" s="1"/>
  <c r="AQ112" i="1"/>
  <c r="AP112" i="1"/>
  <c r="AN112" i="1"/>
  <c r="AM112" i="1"/>
  <c r="AR109" i="1"/>
  <c r="AR108" i="1" s="1"/>
  <c r="AR107" i="1" s="1"/>
  <c r="AR106" i="1" s="1"/>
  <c r="AO109" i="1"/>
  <c r="AO108" i="1" s="1"/>
  <c r="AO107" i="1" s="1"/>
  <c r="AO106" i="1" s="1"/>
  <c r="AQ108" i="1"/>
  <c r="AQ107" i="1" s="1"/>
  <c r="AQ106" i="1" s="1"/>
  <c r="AP108" i="1"/>
  <c r="AP107" i="1" s="1"/>
  <c r="AP106" i="1" s="1"/>
  <c r="AN108" i="1"/>
  <c r="AN107" i="1" s="1"/>
  <c r="AN106" i="1" s="1"/>
  <c r="AM108" i="1"/>
  <c r="AM107" i="1" s="1"/>
  <c r="AM106" i="1" s="1"/>
  <c r="AR105" i="1"/>
  <c r="AR104" i="1" s="1"/>
  <c r="AR103" i="1" s="1"/>
  <c r="AO105" i="1"/>
  <c r="AO104" i="1" s="1"/>
  <c r="AO103" i="1" s="1"/>
  <c r="AQ104" i="1"/>
  <c r="AQ103" i="1" s="1"/>
  <c r="AP104" i="1"/>
  <c r="AP103" i="1" s="1"/>
  <c r="AN104" i="1"/>
  <c r="AN103" i="1" s="1"/>
  <c r="AM104" i="1"/>
  <c r="AM103" i="1" s="1"/>
  <c r="AR102" i="1"/>
  <c r="AR101" i="1" s="1"/>
  <c r="AO102" i="1"/>
  <c r="AQ101" i="1"/>
  <c r="AP101" i="1"/>
  <c r="AN101" i="1"/>
  <c r="AM101" i="1"/>
  <c r="AR100" i="1"/>
  <c r="AR99" i="1" s="1"/>
  <c r="AO100" i="1"/>
  <c r="AO99" i="1" s="1"/>
  <c r="AQ99" i="1"/>
  <c r="AP99" i="1"/>
  <c r="AN99" i="1"/>
  <c r="AM99" i="1"/>
  <c r="AK126" i="1"/>
  <c r="AK125" i="1" s="1"/>
  <c r="AK124" i="1" s="1"/>
  <c r="AH126" i="1"/>
  <c r="AH125" i="1" s="1"/>
  <c r="AH124" i="1" s="1"/>
  <c r="AJ125" i="1"/>
  <c r="AJ124" i="1" s="1"/>
  <c r="AI125" i="1"/>
  <c r="AI124" i="1" s="1"/>
  <c r="AG125" i="1"/>
  <c r="AG124" i="1" s="1"/>
  <c r="AF125" i="1"/>
  <c r="AF124" i="1" s="1"/>
  <c r="AK123" i="1"/>
  <c r="AK122" i="1" s="1"/>
  <c r="AK121" i="1" s="1"/>
  <c r="AH123" i="1"/>
  <c r="AH122" i="1" s="1"/>
  <c r="AH121" i="1" s="1"/>
  <c r="AJ122" i="1"/>
  <c r="AJ121" i="1" s="1"/>
  <c r="AI122" i="1"/>
  <c r="AI121" i="1" s="1"/>
  <c r="AG122" i="1"/>
  <c r="AG121" i="1" s="1"/>
  <c r="AF122" i="1"/>
  <c r="AF121" i="1" s="1"/>
  <c r="AK120" i="1"/>
  <c r="AK119" i="1" s="1"/>
  <c r="AK118" i="1" s="1"/>
  <c r="AH120" i="1"/>
  <c r="AH119" i="1" s="1"/>
  <c r="AH118" i="1" s="1"/>
  <c r="AJ119" i="1"/>
  <c r="AJ118" i="1" s="1"/>
  <c r="AI119" i="1"/>
  <c r="AI118" i="1" s="1"/>
  <c r="AG119" i="1"/>
  <c r="AG118" i="1" s="1"/>
  <c r="AF119" i="1"/>
  <c r="AF118" i="1" s="1"/>
  <c r="AK117" i="1"/>
  <c r="AK116" i="1" s="1"/>
  <c r="AH117" i="1"/>
  <c r="AH116" i="1" s="1"/>
  <c r="AJ116" i="1"/>
  <c r="AI116" i="1"/>
  <c r="AG116" i="1"/>
  <c r="AF116" i="1"/>
  <c r="AK115" i="1"/>
  <c r="AK114" i="1" s="1"/>
  <c r="AH115" i="1"/>
  <c r="AH114" i="1" s="1"/>
  <c r="AJ114" i="1"/>
  <c r="AI114" i="1"/>
  <c r="AG114" i="1"/>
  <c r="AF114" i="1"/>
  <c r="AK113" i="1"/>
  <c r="AK112" i="1" s="1"/>
  <c r="AH113" i="1"/>
  <c r="AJ112" i="1"/>
  <c r="AI112" i="1"/>
  <c r="AG112" i="1"/>
  <c r="AF112" i="1"/>
  <c r="AK109" i="1"/>
  <c r="AK108" i="1" s="1"/>
  <c r="AK107" i="1" s="1"/>
  <c r="AK106" i="1" s="1"/>
  <c r="AH109" i="1"/>
  <c r="AH108" i="1" s="1"/>
  <c r="AH107" i="1" s="1"/>
  <c r="AH106" i="1" s="1"/>
  <c r="AJ108" i="1"/>
  <c r="AJ107" i="1" s="1"/>
  <c r="AJ106" i="1" s="1"/>
  <c r="AI108" i="1"/>
  <c r="AI107" i="1" s="1"/>
  <c r="AI106" i="1" s="1"/>
  <c r="AG108" i="1"/>
  <c r="AG107" i="1" s="1"/>
  <c r="AG106" i="1" s="1"/>
  <c r="AF108" i="1"/>
  <c r="AF107" i="1" s="1"/>
  <c r="AF106" i="1" s="1"/>
  <c r="AK105" i="1"/>
  <c r="AK104" i="1" s="1"/>
  <c r="AK103" i="1" s="1"/>
  <c r="AH105" i="1"/>
  <c r="AH104" i="1" s="1"/>
  <c r="AH103" i="1" s="1"/>
  <c r="AJ104" i="1"/>
  <c r="AJ103" i="1" s="1"/>
  <c r="AI104" i="1"/>
  <c r="AI103" i="1" s="1"/>
  <c r="AG104" i="1"/>
  <c r="AG103" i="1" s="1"/>
  <c r="AF104" i="1"/>
  <c r="AF103" i="1" s="1"/>
  <c r="AK102" i="1"/>
  <c r="AK101" i="1" s="1"/>
  <c r="AH102" i="1"/>
  <c r="AJ101" i="1"/>
  <c r="AI101" i="1"/>
  <c r="AG101" i="1"/>
  <c r="AF101" i="1"/>
  <c r="AK100" i="1"/>
  <c r="AK99" i="1" s="1"/>
  <c r="AH100" i="1"/>
  <c r="AH99" i="1" s="1"/>
  <c r="AJ99" i="1"/>
  <c r="AI99" i="1"/>
  <c r="AG99" i="1"/>
  <c r="AF99" i="1"/>
  <c r="AD126" i="1"/>
  <c r="AD125" i="1" s="1"/>
  <c r="AD124" i="1" s="1"/>
  <c r="AA126" i="1"/>
  <c r="AC125" i="1"/>
  <c r="AC124" i="1" s="1"/>
  <c r="AB125" i="1"/>
  <c r="AB124" i="1" s="1"/>
  <c r="Z125" i="1"/>
  <c r="Z124" i="1" s="1"/>
  <c r="Y125" i="1"/>
  <c r="Y124" i="1" s="1"/>
  <c r="AD123" i="1"/>
  <c r="AA123" i="1"/>
  <c r="AA122" i="1" s="1"/>
  <c r="AA121" i="1" s="1"/>
  <c r="AC122" i="1"/>
  <c r="AC121" i="1" s="1"/>
  <c r="AB122" i="1"/>
  <c r="AB121" i="1" s="1"/>
  <c r="Z122" i="1"/>
  <c r="Z121" i="1" s="1"/>
  <c r="Y122" i="1"/>
  <c r="Y121" i="1" s="1"/>
  <c r="AD120" i="1"/>
  <c r="AD119" i="1" s="1"/>
  <c r="AD118" i="1" s="1"/>
  <c r="AA120" i="1"/>
  <c r="AA119" i="1" s="1"/>
  <c r="AA118" i="1" s="1"/>
  <c r="AC119" i="1"/>
  <c r="AC118" i="1" s="1"/>
  <c r="AB119" i="1"/>
  <c r="AB118" i="1" s="1"/>
  <c r="Z119" i="1"/>
  <c r="Z118" i="1" s="1"/>
  <c r="Y119" i="1"/>
  <c r="Y118" i="1" s="1"/>
  <c r="AD117" i="1"/>
  <c r="AD116" i="1" s="1"/>
  <c r="AA117" i="1"/>
  <c r="AA116" i="1" s="1"/>
  <c r="AC116" i="1"/>
  <c r="AB116" i="1"/>
  <c r="Z116" i="1"/>
  <c r="Y116" i="1"/>
  <c r="AD115" i="1"/>
  <c r="AD114" i="1" s="1"/>
  <c r="AA115" i="1"/>
  <c r="AA114" i="1" s="1"/>
  <c r="AC114" i="1"/>
  <c r="AB114" i="1"/>
  <c r="Z114" i="1"/>
  <c r="Y114" i="1"/>
  <c r="AD113" i="1"/>
  <c r="AD112" i="1" s="1"/>
  <c r="AA113" i="1"/>
  <c r="AC112" i="1"/>
  <c r="AB112" i="1"/>
  <c r="Z112" i="1"/>
  <c r="Y112" i="1"/>
  <c r="AD109" i="1"/>
  <c r="AD108" i="1" s="1"/>
  <c r="AD107" i="1" s="1"/>
  <c r="AD106" i="1" s="1"/>
  <c r="AA109" i="1"/>
  <c r="AA108" i="1" s="1"/>
  <c r="AA107" i="1" s="1"/>
  <c r="AA106" i="1" s="1"/>
  <c r="AC108" i="1"/>
  <c r="AC107" i="1" s="1"/>
  <c r="AC106" i="1" s="1"/>
  <c r="AB108" i="1"/>
  <c r="AB107" i="1" s="1"/>
  <c r="AB106" i="1" s="1"/>
  <c r="Z108" i="1"/>
  <c r="Z107" i="1" s="1"/>
  <c r="Z106" i="1" s="1"/>
  <c r="Y108" i="1"/>
  <c r="Y107" i="1" s="1"/>
  <c r="Y106" i="1" s="1"/>
  <c r="AD105" i="1"/>
  <c r="AD104" i="1" s="1"/>
  <c r="AD103" i="1" s="1"/>
  <c r="AA105" i="1"/>
  <c r="AA104" i="1" s="1"/>
  <c r="AA103" i="1" s="1"/>
  <c r="AC104" i="1"/>
  <c r="AC103" i="1" s="1"/>
  <c r="AB104" i="1"/>
  <c r="AB103" i="1" s="1"/>
  <c r="Z104" i="1"/>
  <c r="Z103" i="1" s="1"/>
  <c r="Y104" i="1"/>
  <c r="Y103" i="1" s="1"/>
  <c r="AD102" i="1"/>
  <c r="AD101" i="1" s="1"/>
  <c r="AA102" i="1"/>
  <c r="AA101" i="1" s="1"/>
  <c r="AC101" i="1"/>
  <c r="AB101" i="1"/>
  <c r="Z101" i="1"/>
  <c r="Y101" i="1"/>
  <c r="AD100" i="1"/>
  <c r="AD99" i="1" s="1"/>
  <c r="AA100" i="1"/>
  <c r="AA99" i="1" s="1"/>
  <c r="AC99" i="1"/>
  <c r="AB99" i="1"/>
  <c r="Z99" i="1"/>
  <c r="Y99" i="1"/>
  <c r="S125" i="1"/>
  <c r="S124" i="1" s="1"/>
  <c r="U125" i="1"/>
  <c r="U124" i="1" s="1"/>
  <c r="V125" i="1"/>
  <c r="V124" i="1" s="1"/>
  <c r="S122" i="1"/>
  <c r="S121" i="1" s="1"/>
  <c r="U122" i="1"/>
  <c r="U121" i="1" s="1"/>
  <c r="V122" i="1"/>
  <c r="V121" i="1" s="1"/>
  <c r="S119" i="1"/>
  <c r="S118" i="1" s="1"/>
  <c r="U119" i="1"/>
  <c r="U118" i="1" s="1"/>
  <c r="V119" i="1"/>
  <c r="V118" i="1" s="1"/>
  <c r="S116" i="1"/>
  <c r="U116" i="1"/>
  <c r="V116" i="1"/>
  <c r="S114" i="1"/>
  <c r="U114" i="1"/>
  <c r="V114" i="1"/>
  <c r="S112" i="1"/>
  <c r="U112" i="1"/>
  <c r="V112" i="1"/>
  <c r="S108" i="1"/>
  <c r="S107" i="1" s="1"/>
  <c r="S106" i="1" s="1"/>
  <c r="U108" i="1"/>
  <c r="U107" i="1" s="1"/>
  <c r="U106" i="1" s="1"/>
  <c r="V108" i="1"/>
  <c r="V107" i="1" s="1"/>
  <c r="V106" i="1" s="1"/>
  <c r="S104" i="1"/>
  <c r="S103" i="1" s="1"/>
  <c r="U104" i="1"/>
  <c r="U103" i="1" s="1"/>
  <c r="V104" i="1"/>
  <c r="V103" i="1" s="1"/>
  <c r="S101" i="1"/>
  <c r="U101" i="1"/>
  <c r="V101" i="1"/>
  <c r="S99" i="1"/>
  <c r="U99" i="1"/>
  <c r="V99" i="1"/>
  <c r="R125" i="1"/>
  <c r="R124" i="1" s="1"/>
  <c r="R122" i="1"/>
  <c r="R121" i="1" s="1"/>
  <c r="R119" i="1"/>
  <c r="R118" i="1" s="1"/>
  <c r="R116" i="1"/>
  <c r="R114" i="1"/>
  <c r="R112" i="1"/>
  <c r="R108" i="1"/>
  <c r="R107" i="1" s="1"/>
  <c r="R106" i="1" s="1"/>
  <c r="R104" i="1"/>
  <c r="R103" i="1" s="1"/>
  <c r="R101" i="1"/>
  <c r="R99" i="1"/>
  <c r="W126" i="1"/>
  <c r="W125" i="1" s="1"/>
  <c r="W124" i="1" s="1"/>
  <c r="T126" i="1"/>
  <c r="T125" i="1" s="1"/>
  <c r="T124" i="1" s="1"/>
  <c r="W123" i="1"/>
  <c r="W122" i="1" s="1"/>
  <c r="W121" i="1" s="1"/>
  <c r="T123" i="1"/>
  <c r="W120" i="1"/>
  <c r="W119" i="1" s="1"/>
  <c r="W118" i="1" s="1"/>
  <c r="T120" i="1"/>
  <c r="W117" i="1"/>
  <c r="W116" i="1" s="1"/>
  <c r="T117" i="1"/>
  <c r="W115" i="1"/>
  <c r="W114" i="1" s="1"/>
  <c r="T115" i="1"/>
  <c r="T114" i="1" s="1"/>
  <c r="W113" i="1"/>
  <c r="W112" i="1" s="1"/>
  <c r="T113" i="1"/>
  <c r="T112" i="1" s="1"/>
  <c r="W109" i="1"/>
  <c r="W108" i="1" s="1"/>
  <c r="W107" i="1" s="1"/>
  <c r="W106" i="1" s="1"/>
  <c r="T109" i="1"/>
  <c r="W105" i="1"/>
  <c r="W104" i="1" s="1"/>
  <c r="W103" i="1" s="1"/>
  <c r="T105" i="1"/>
  <c r="T104" i="1" s="1"/>
  <c r="T103" i="1" s="1"/>
  <c r="W102" i="1"/>
  <c r="T102" i="1"/>
  <c r="T101" i="1" s="1"/>
  <c r="W100" i="1"/>
  <c r="W99" i="1" s="1"/>
  <c r="T100" i="1"/>
  <c r="BG95" i="1"/>
  <c r="BG93" i="1"/>
  <c r="BG91" i="1"/>
  <c r="AX95" i="1"/>
  <c r="AX94" i="1" s="1"/>
  <c r="AW95" i="1"/>
  <c r="AW94" i="1" s="1"/>
  <c r="AU95" i="1"/>
  <c r="AT95" i="1"/>
  <c r="AX93" i="1"/>
  <c r="AX92" i="1" s="1"/>
  <c r="AW93" i="1"/>
  <c r="AW92" i="1" s="1"/>
  <c r="AU93" i="1"/>
  <c r="AT93" i="1"/>
  <c r="AX91" i="1"/>
  <c r="AX90" i="1" s="1"/>
  <c r="AX89" i="1" s="1"/>
  <c r="AX88" i="1" s="1"/>
  <c r="AX87" i="1" s="1"/>
  <c r="AW91" i="1"/>
  <c r="AU91" i="1"/>
  <c r="AU90" i="1" s="1"/>
  <c r="AU89" i="1" s="1"/>
  <c r="AU88" i="1" s="1"/>
  <c r="AU87" i="1" s="1"/>
  <c r="AT91" i="1"/>
  <c r="AT90" i="1" s="1"/>
  <c r="AT89" i="1" s="1"/>
  <c r="AT88" i="1" s="1"/>
  <c r="AT87" i="1" s="1"/>
  <c r="AR95" i="1"/>
  <c r="AR94" i="1" s="1"/>
  <c r="AO95" i="1"/>
  <c r="AO94" i="1" s="1"/>
  <c r="AQ94" i="1"/>
  <c r="AP94" i="1"/>
  <c r="AN94" i="1"/>
  <c r="AM94" i="1"/>
  <c r="AR93" i="1"/>
  <c r="AR92" i="1" s="1"/>
  <c r="AO93" i="1"/>
  <c r="AO92" i="1" s="1"/>
  <c r="AQ92" i="1"/>
  <c r="AP92" i="1"/>
  <c r="AN92" i="1"/>
  <c r="AM92" i="1"/>
  <c r="AR91" i="1"/>
  <c r="AR90" i="1" s="1"/>
  <c r="AO91" i="1"/>
  <c r="AO90" i="1" s="1"/>
  <c r="AQ90" i="1"/>
  <c r="AP90" i="1"/>
  <c r="AN90" i="1"/>
  <c r="AM90" i="1"/>
  <c r="AK95" i="1"/>
  <c r="AK94" i="1" s="1"/>
  <c r="AH95" i="1"/>
  <c r="AJ94" i="1"/>
  <c r="AI94" i="1"/>
  <c r="AG94" i="1"/>
  <c r="AF94" i="1"/>
  <c r="AK93" i="1"/>
  <c r="AK92" i="1" s="1"/>
  <c r="AH93" i="1"/>
  <c r="AH92" i="1" s="1"/>
  <c r="AJ92" i="1"/>
  <c r="AI92" i="1"/>
  <c r="AG92" i="1"/>
  <c r="AF92" i="1"/>
  <c r="AK91" i="1"/>
  <c r="AK90" i="1" s="1"/>
  <c r="AH91" i="1"/>
  <c r="AJ90" i="1"/>
  <c r="AI90" i="1"/>
  <c r="AG90" i="1"/>
  <c r="AF90" i="1"/>
  <c r="AD95" i="1"/>
  <c r="AD94" i="1" s="1"/>
  <c r="AA95" i="1"/>
  <c r="AC94" i="1"/>
  <c r="AB94" i="1"/>
  <c r="Z94" i="1"/>
  <c r="Y94" i="1"/>
  <c r="AD93" i="1"/>
  <c r="AD92" i="1" s="1"/>
  <c r="AA93" i="1"/>
  <c r="AA92" i="1" s="1"/>
  <c r="AC92" i="1"/>
  <c r="AB92" i="1"/>
  <c r="Z92" i="1"/>
  <c r="Y92" i="1"/>
  <c r="AD91" i="1"/>
  <c r="AD90" i="1" s="1"/>
  <c r="AA91" i="1"/>
  <c r="AA90" i="1" s="1"/>
  <c r="AC90" i="1"/>
  <c r="AB90" i="1"/>
  <c r="Z90" i="1"/>
  <c r="Y90" i="1"/>
  <c r="S94" i="1"/>
  <c r="U94" i="1"/>
  <c r="V94" i="1"/>
  <c r="S92" i="1"/>
  <c r="U92" i="1"/>
  <c r="V92" i="1"/>
  <c r="S90" i="1"/>
  <c r="U90" i="1"/>
  <c r="V90" i="1"/>
  <c r="R90" i="1"/>
  <c r="R94" i="1"/>
  <c r="R92" i="1"/>
  <c r="W95" i="1"/>
  <c r="W94" i="1" s="1"/>
  <c r="T95" i="1"/>
  <c r="T94" i="1" s="1"/>
  <c r="W93" i="1"/>
  <c r="W92" i="1" s="1"/>
  <c r="T93" i="1"/>
  <c r="W91" i="1"/>
  <c r="W90" i="1" s="1"/>
  <c r="T91" i="1"/>
  <c r="T90" i="1" s="1"/>
  <c r="P91" i="1"/>
  <c r="Q91" i="1" s="1"/>
  <c r="BG86" i="1"/>
  <c r="AX86" i="1"/>
  <c r="AX85" i="1" s="1"/>
  <c r="AX84" i="1" s="1"/>
  <c r="AX83" i="1" s="1"/>
  <c r="AX82" i="1" s="1"/>
  <c r="AW86" i="1"/>
  <c r="AU86" i="1"/>
  <c r="AU85" i="1" s="1"/>
  <c r="AU84" i="1" s="1"/>
  <c r="AU83" i="1" s="1"/>
  <c r="AU82" i="1" s="1"/>
  <c r="AT86" i="1"/>
  <c r="AR86" i="1"/>
  <c r="AR85" i="1" s="1"/>
  <c r="AR84" i="1" s="1"/>
  <c r="AR83" i="1" s="1"/>
  <c r="AR82" i="1" s="1"/>
  <c r="AO86" i="1"/>
  <c r="AQ85" i="1"/>
  <c r="AQ84" i="1" s="1"/>
  <c r="AQ83" i="1" s="1"/>
  <c r="AQ82" i="1" s="1"/>
  <c r="AP85" i="1"/>
  <c r="AP84" i="1" s="1"/>
  <c r="AP83" i="1" s="1"/>
  <c r="AP82" i="1" s="1"/>
  <c r="AN85" i="1"/>
  <c r="AN84" i="1" s="1"/>
  <c r="AN83" i="1" s="1"/>
  <c r="AN82" i="1" s="1"/>
  <c r="AM85" i="1"/>
  <c r="AM84" i="1" s="1"/>
  <c r="AM83" i="1" s="1"/>
  <c r="AM82" i="1" s="1"/>
  <c r="AK86" i="1"/>
  <c r="AK85" i="1" s="1"/>
  <c r="AK84" i="1" s="1"/>
  <c r="AK83" i="1" s="1"/>
  <c r="AK82" i="1" s="1"/>
  <c r="AH86" i="1"/>
  <c r="AJ85" i="1"/>
  <c r="AJ84" i="1" s="1"/>
  <c r="AJ83" i="1" s="1"/>
  <c r="AJ82" i="1" s="1"/>
  <c r="AI85" i="1"/>
  <c r="AI84" i="1" s="1"/>
  <c r="AI83" i="1" s="1"/>
  <c r="AI82" i="1" s="1"/>
  <c r="AG85" i="1"/>
  <c r="AG84" i="1" s="1"/>
  <c r="AG83" i="1" s="1"/>
  <c r="AG82" i="1" s="1"/>
  <c r="AF85" i="1"/>
  <c r="AF84" i="1" s="1"/>
  <c r="AF83" i="1" s="1"/>
  <c r="AF82" i="1" s="1"/>
  <c r="AD86" i="1"/>
  <c r="AD85" i="1" s="1"/>
  <c r="AD84" i="1" s="1"/>
  <c r="AD83" i="1" s="1"/>
  <c r="AD82" i="1" s="1"/>
  <c r="AA86" i="1"/>
  <c r="AA85" i="1" s="1"/>
  <c r="AA84" i="1" s="1"/>
  <c r="AA83" i="1" s="1"/>
  <c r="AA82" i="1" s="1"/>
  <c r="AC85" i="1"/>
  <c r="AC84" i="1" s="1"/>
  <c r="AC83" i="1" s="1"/>
  <c r="AC82" i="1" s="1"/>
  <c r="AB85" i="1"/>
  <c r="AB84" i="1" s="1"/>
  <c r="AB83" i="1" s="1"/>
  <c r="AB82" i="1" s="1"/>
  <c r="Z85" i="1"/>
  <c r="Z84" i="1" s="1"/>
  <c r="Z83" i="1" s="1"/>
  <c r="Z82" i="1" s="1"/>
  <c r="Y85" i="1"/>
  <c r="Y84" i="1" s="1"/>
  <c r="Y83" i="1" s="1"/>
  <c r="Y82" i="1" s="1"/>
  <c r="S85" i="1"/>
  <c r="S84" i="1" s="1"/>
  <c r="S83" i="1" s="1"/>
  <c r="S82" i="1" s="1"/>
  <c r="U85" i="1"/>
  <c r="U84" i="1" s="1"/>
  <c r="U83" i="1" s="1"/>
  <c r="U82" i="1" s="1"/>
  <c r="V85" i="1"/>
  <c r="V84" i="1" s="1"/>
  <c r="V83" i="1" s="1"/>
  <c r="V82" i="1" s="1"/>
  <c r="R85" i="1"/>
  <c r="R84" i="1" s="1"/>
  <c r="R83" i="1" s="1"/>
  <c r="R82" i="1" s="1"/>
  <c r="W86" i="1"/>
  <c r="T86" i="1"/>
  <c r="T85" i="1" s="1"/>
  <c r="T84" i="1" s="1"/>
  <c r="T83" i="1" s="1"/>
  <c r="T82" i="1" s="1"/>
  <c r="BG81" i="1"/>
  <c r="BG78" i="1"/>
  <c r="BG73" i="1"/>
  <c r="BG70" i="1"/>
  <c r="BG67" i="1"/>
  <c r="BG65" i="1"/>
  <c r="AX81" i="1"/>
  <c r="AX80" i="1" s="1"/>
  <c r="AX79" i="1" s="1"/>
  <c r="AW81" i="1"/>
  <c r="AW80" i="1" s="1"/>
  <c r="AW79" i="1" s="1"/>
  <c r="AU81" i="1"/>
  <c r="AU80" i="1" s="1"/>
  <c r="AU79" i="1" s="1"/>
  <c r="AT81" i="1"/>
  <c r="AX78" i="1"/>
  <c r="AX77" i="1" s="1"/>
  <c r="AX76" i="1" s="1"/>
  <c r="AW78" i="1"/>
  <c r="AW77" i="1" s="1"/>
  <c r="AW76" i="1" s="1"/>
  <c r="AU78" i="1"/>
  <c r="AU77" i="1" s="1"/>
  <c r="AU76" i="1" s="1"/>
  <c r="AT78" i="1"/>
  <c r="AT77" i="1" s="1"/>
  <c r="AT76" i="1" s="1"/>
  <c r="AX73" i="1"/>
  <c r="AX72" i="1" s="1"/>
  <c r="AX71" i="1" s="1"/>
  <c r="AW73" i="1"/>
  <c r="AW72" i="1" s="1"/>
  <c r="AW71" i="1" s="1"/>
  <c r="AU73" i="1"/>
  <c r="AU72" i="1" s="1"/>
  <c r="AU71" i="1" s="1"/>
  <c r="AT73" i="1"/>
  <c r="AT72" i="1" s="1"/>
  <c r="AT71" i="1" s="1"/>
  <c r="AX70" i="1"/>
  <c r="AX69" i="1" s="1"/>
  <c r="AX68" i="1" s="1"/>
  <c r="AW70" i="1"/>
  <c r="AW69" i="1" s="1"/>
  <c r="AW68" i="1" s="1"/>
  <c r="AU70" i="1"/>
  <c r="AU69" i="1" s="1"/>
  <c r="AU68" i="1" s="1"/>
  <c r="AT70" i="1"/>
  <c r="AT69" i="1" s="1"/>
  <c r="AT68" i="1" s="1"/>
  <c r="AX67" i="1"/>
  <c r="AX66" i="1" s="1"/>
  <c r="AW67" i="1"/>
  <c r="AW66" i="1" s="1"/>
  <c r="AU67" i="1"/>
  <c r="AU66" i="1" s="1"/>
  <c r="AT67" i="1"/>
  <c r="AX65" i="1"/>
  <c r="AX64" i="1" s="1"/>
  <c r="AW65" i="1"/>
  <c r="AW64" i="1" s="1"/>
  <c r="AU65" i="1"/>
  <c r="AU64" i="1" s="1"/>
  <c r="AT65" i="1"/>
  <c r="AY80" i="1"/>
  <c r="AY79" i="1" s="1"/>
  <c r="AY77" i="1"/>
  <c r="AY76" i="1" s="1"/>
  <c r="AY72" i="1"/>
  <c r="AY71" i="1" s="1"/>
  <c r="AY69" i="1"/>
  <c r="AY68" i="1" s="1"/>
  <c r="AY66" i="1"/>
  <c r="AY64" i="1"/>
  <c r="AR81" i="1"/>
  <c r="AR80" i="1" s="1"/>
  <c r="AR79" i="1" s="1"/>
  <c r="AO81" i="1"/>
  <c r="AQ80" i="1"/>
  <c r="AQ79" i="1" s="1"/>
  <c r="AP80" i="1"/>
  <c r="AP79" i="1" s="1"/>
  <c r="AN80" i="1"/>
  <c r="AN79" i="1" s="1"/>
  <c r="AM80" i="1"/>
  <c r="AM79" i="1" s="1"/>
  <c r="AR78" i="1"/>
  <c r="AR77" i="1" s="1"/>
  <c r="AR76" i="1" s="1"/>
  <c r="AO78" i="1"/>
  <c r="AO77" i="1" s="1"/>
  <c r="AO76" i="1" s="1"/>
  <c r="AQ77" i="1"/>
  <c r="AQ76" i="1" s="1"/>
  <c r="AP77" i="1"/>
  <c r="AP76" i="1" s="1"/>
  <c r="AN77" i="1"/>
  <c r="AN76" i="1" s="1"/>
  <c r="AM77" i="1"/>
  <c r="AM76" i="1" s="1"/>
  <c r="AR73" i="1"/>
  <c r="AR72" i="1" s="1"/>
  <c r="AR71" i="1" s="1"/>
  <c r="AO73" i="1"/>
  <c r="AO72" i="1" s="1"/>
  <c r="AO71" i="1" s="1"/>
  <c r="AQ72" i="1"/>
  <c r="AQ71" i="1" s="1"/>
  <c r="AP72" i="1"/>
  <c r="AP71" i="1" s="1"/>
  <c r="AN72" i="1"/>
  <c r="AN71" i="1" s="1"/>
  <c r="AM72" i="1"/>
  <c r="AM71" i="1" s="1"/>
  <c r="AR70" i="1"/>
  <c r="AR69" i="1" s="1"/>
  <c r="AR68" i="1" s="1"/>
  <c r="AO70" i="1"/>
  <c r="AO69" i="1" s="1"/>
  <c r="AO68" i="1" s="1"/>
  <c r="AQ69" i="1"/>
  <c r="AQ68" i="1" s="1"/>
  <c r="AP69" i="1"/>
  <c r="AP68" i="1" s="1"/>
  <c r="AN69" i="1"/>
  <c r="AN68" i="1" s="1"/>
  <c r="AM69" i="1"/>
  <c r="AM68" i="1" s="1"/>
  <c r="AR67" i="1"/>
  <c r="AR66" i="1" s="1"/>
  <c r="AO67" i="1"/>
  <c r="AO66" i="1" s="1"/>
  <c r="AQ66" i="1"/>
  <c r="AP66" i="1"/>
  <c r="AN66" i="1"/>
  <c r="AM66" i="1"/>
  <c r="AR65" i="1"/>
  <c r="AR64" i="1" s="1"/>
  <c r="AO65" i="1"/>
  <c r="AO64" i="1" s="1"/>
  <c r="AQ64" i="1"/>
  <c r="AP64" i="1"/>
  <c r="AN64" i="1"/>
  <c r="AM64" i="1"/>
  <c r="AK81" i="1"/>
  <c r="AK80" i="1" s="1"/>
  <c r="AK79" i="1" s="1"/>
  <c r="AH81" i="1"/>
  <c r="AH80" i="1" s="1"/>
  <c r="AH79" i="1" s="1"/>
  <c r="AJ80" i="1"/>
  <c r="AJ79" i="1" s="1"/>
  <c r="AI80" i="1"/>
  <c r="AI79" i="1" s="1"/>
  <c r="AG80" i="1"/>
  <c r="AG79" i="1" s="1"/>
  <c r="AF80" i="1"/>
  <c r="AF79" i="1" s="1"/>
  <c r="AK78" i="1"/>
  <c r="AK77" i="1" s="1"/>
  <c r="AK76" i="1" s="1"/>
  <c r="AH78" i="1"/>
  <c r="AH77" i="1" s="1"/>
  <c r="AH76" i="1" s="1"/>
  <c r="AJ77" i="1"/>
  <c r="AJ76" i="1" s="1"/>
  <c r="AI77" i="1"/>
  <c r="AI76" i="1" s="1"/>
  <c r="AG77" i="1"/>
  <c r="AG76" i="1" s="1"/>
  <c r="AF77" i="1"/>
  <c r="AF76" i="1" s="1"/>
  <c r="AK73" i="1"/>
  <c r="AK72" i="1" s="1"/>
  <c r="AK71" i="1" s="1"/>
  <c r="AH73" i="1"/>
  <c r="AH72" i="1" s="1"/>
  <c r="AH71" i="1" s="1"/>
  <c r="AJ72" i="1"/>
  <c r="AJ71" i="1" s="1"/>
  <c r="AI72" i="1"/>
  <c r="AI71" i="1" s="1"/>
  <c r="AG72" i="1"/>
  <c r="AG71" i="1" s="1"/>
  <c r="AF72" i="1"/>
  <c r="AF71" i="1" s="1"/>
  <c r="AK70" i="1"/>
  <c r="AK69" i="1" s="1"/>
  <c r="AK68" i="1" s="1"/>
  <c r="AH70" i="1"/>
  <c r="AH69" i="1" s="1"/>
  <c r="AH68" i="1" s="1"/>
  <c r="AJ69" i="1"/>
  <c r="AJ68" i="1" s="1"/>
  <c r="AI69" i="1"/>
  <c r="AI68" i="1" s="1"/>
  <c r="AG69" i="1"/>
  <c r="AG68" i="1" s="1"/>
  <c r="AF69" i="1"/>
  <c r="AF68" i="1" s="1"/>
  <c r="AK67" i="1"/>
  <c r="AK66" i="1" s="1"/>
  <c r="AH67" i="1"/>
  <c r="AH66" i="1" s="1"/>
  <c r="AJ66" i="1"/>
  <c r="AI66" i="1"/>
  <c r="AG66" i="1"/>
  <c r="AF66" i="1"/>
  <c r="AK65" i="1"/>
  <c r="AK64" i="1" s="1"/>
  <c r="AH65" i="1"/>
  <c r="AH64" i="1" s="1"/>
  <c r="AJ64" i="1"/>
  <c r="AI64" i="1"/>
  <c r="AG64" i="1"/>
  <c r="AF64" i="1"/>
  <c r="AD81" i="1"/>
  <c r="AD80" i="1" s="1"/>
  <c r="AD79" i="1" s="1"/>
  <c r="AA81" i="1"/>
  <c r="AC80" i="1"/>
  <c r="AC79" i="1" s="1"/>
  <c r="AB80" i="1"/>
  <c r="AB79" i="1" s="1"/>
  <c r="Z80" i="1"/>
  <c r="Z79" i="1" s="1"/>
  <c r="Y80" i="1"/>
  <c r="Y79" i="1" s="1"/>
  <c r="AD78" i="1"/>
  <c r="AD77" i="1" s="1"/>
  <c r="AD76" i="1" s="1"/>
  <c r="AA78" i="1"/>
  <c r="AA77" i="1" s="1"/>
  <c r="AA76" i="1" s="1"/>
  <c r="AC77" i="1"/>
  <c r="AC76" i="1" s="1"/>
  <c r="AB77" i="1"/>
  <c r="AB76" i="1" s="1"/>
  <c r="Z77" i="1"/>
  <c r="Z76" i="1" s="1"/>
  <c r="Y77" i="1"/>
  <c r="Y76" i="1" s="1"/>
  <c r="AD73" i="1"/>
  <c r="AD72" i="1" s="1"/>
  <c r="AD71" i="1" s="1"/>
  <c r="AA73" i="1"/>
  <c r="AC72" i="1"/>
  <c r="AC71" i="1" s="1"/>
  <c r="AB72" i="1"/>
  <c r="AB71" i="1" s="1"/>
  <c r="Z72" i="1"/>
  <c r="Z71" i="1" s="1"/>
  <c r="Y72" i="1"/>
  <c r="Y71" i="1" s="1"/>
  <c r="AD70" i="1"/>
  <c r="AD69" i="1" s="1"/>
  <c r="AD68" i="1" s="1"/>
  <c r="AA70" i="1"/>
  <c r="AA69" i="1" s="1"/>
  <c r="AA68" i="1" s="1"/>
  <c r="AC69" i="1"/>
  <c r="AC68" i="1" s="1"/>
  <c r="AB69" i="1"/>
  <c r="AB68" i="1" s="1"/>
  <c r="Z69" i="1"/>
  <c r="Z68" i="1" s="1"/>
  <c r="Y69" i="1"/>
  <c r="Y68" i="1" s="1"/>
  <c r="AD67" i="1"/>
  <c r="AD66" i="1" s="1"/>
  <c r="AA67" i="1"/>
  <c r="AA66" i="1" s="1"/>
  <c r="AC66" i="1"/>
  <c r="AB66" i="1"/>
  <c r="Z66" i="1"/>
  <c r="Y66" i="1"/>
  <c r="AD65" i="1"/>
  <c r="AD64" i="1" s="1"/>
  <c r="AA65" i="1"/>
  <c r="AA64" i="1" s="1"/>
  <c r="AC64" i="1"/>
  <c r="AB64" i="1"/>
  <c r="Z64" i="1"/>
  <c r="Y64" i="1"/>
  <c r="S69" i="1"/>
  <c r="S68" i="1" s="1"/>
  <c r="U69" i="1"/>
  <c r="U68" i="1" s="1"/>
  <c r="V69" i="1"/>
  <c r="V68" i="1" s="1"/>
  <c r="R69" i="1"/>
  <c r="R68" i="1" s="1"/>
  <c r="S80" i="1"/>
  <c r="S79" i="1" s="1"/>
  <c r="U80" i="1"/>
  <c r="U79" i="1" s="1"/>
  <c r="V80" i="1"/>
  <c r="V79" i="1" s="1"/>
  <c r="S77" i="1"/>
  <c r="S76" i="1" s="1"/>
  <c r="U77" i="1"/>
  <c r="U76" i="1" s="1"/>
  <c r="V77" i="1"/>
  <c r="V76" i="1" s="1"/>
  <c r="S72" i="1"/>
  <c r="S71" i="1" s="1"/>
  <c r="U72" i="1"/>
  <c r="U71" i="1" s="1"/>
  <c r="V72" i="1"/>
  <c r="V71" i="1" s="1"/>
  <c r="S66" i="1"/>
  <c r="U66" i="1"/>
  <c r="V66" i="1"/>
  <c r="S64" i="1"/>
  <c r="U64" i="1"/>
  <c r="V64" i="1"/>
  <c r="R80" i="1"/>
  <c r="R79" i="1" s="1"/>
  <c r="R77" i="1"/>
  <c r="R76" i="1" s="1"/>
  <c r="W81" i="1"/>
  <c r="W80" i="1" s="1"/>
  <c r="W79" i="1" s="1"/>
  <c r="T81" i="1"/>
  <c r="W78" i="1"/>
  <c r="W77" i="1" s="1"/>
  <c r="W76" i="1" s="1"/>
  <c r="T78" i="1"/>
  <c r="R72" i="1"/>
  <c r="R71" i="1" s="1"/>
  <c r="R64" i="1"/>
  <c r="R66" i="1"/>
  <c r="M65" i="1"/>
  <c r="W73" i="1"/>
  <c r="W72" i="1" s="1"/>
  <c r="W71" i="1" s="1"/>
  <c r="T73" i="1"/>
  <c r="W70" i="1"/>
  <c r="W69" i="1" s="1"/>
  <c r="W68" i="1" s="1"/>
  <c r="T70" i="1"/>
  <c r="W67" i="1"/>
  <c r="T67" i="1"/>
  <c r="T66" i="1" s="1"/>
  <c r="W65" i="1"/>
  <c r="W64" i="1" s="1"/>
  <c r="T65" i="1"/>
  <c r="BH49" i="1"/>
  <c r="BG49" i="1"/>
  <c r="AX51" i="1"/>
  <c r="AX50" i="1" s="1"/>
  <c r="AW51" i="1"/>
  <c r="AU51" i="1"/>
  <c r="AU50" i="1" s="1"/>
  <c r="AT51" i="1"/>
  <c r="AT50" i="1" s="1"/>
  <c r="AX49" i="1"/>
  <c r="AX48" i="1" s="1"/>
  <c r="AW49" i="1"/>
  <c r="AW48" i="1" s="1"/>
  <c r="AU49" i="1"/>
  <c r="AU48" i="1" s="1"/>
  <c r="AT49" i="1"/>
  <c r="AR51" i="1"/>
  <c r="AR50" i="1" s="1"/>
  <c r="AO51" i="1"/>
  <c r="AQ50" i="1"/>
  <c r="AP50" i="1"/>
  <c r="AN50" i="1"/>
  <c r="AM50" i="1"/>
  <c r="AR49" i="1"/>
  <c r="AR48" i="1" s="1"/>
  <c r="AO49" i="1"/>
  <c r="AO48" i="1" s="1"/>
  <c r="AQ48" i="1"/>
  <c r="AP48" i="1"/>
  <c r="AN48" i="1"/>
  <c r="AM48" i="1"/>
  <c r="AK51" i="1"/>
  <c r="AK50" i="1" s="1"/>
  <c r="AH51" i="1"/>
  <c r="AH50" i="1" s="1"/>
  <c r="AJ50" i="1"/>
  <c r="AI50" i="1"/>
  <c r="AG50" i="1"/>
  <c r="AF50" i="1"/>
  <c r="AK49" i="1"/>
  <c r="AK48" i="1" s="1"/>
  <c r="AH49" i="1"/>
  <c r="AH48" i="1" s="1"/>
  <c r="AJ48" i="1"/>
  <c r="AI48" i="1"/>
  <c r="AG48" i="1"/>
  <c r="AF48" i="1"/>
  <c r="AD51" i="1"/>
  <c r="AD50" i="1" s="1"/>
  <c r="AA51" i="1"/>
  <c r="AC50" i="1"/>
  <c r="AB50" i="1"/>
  <c r="Z50" i="1"/>
  <c r="Y50" i="1"/>
  <c r="AD49" i="1"/>
  <c r="AD48" i="1" s="1"/>
  <c r="AA49" i="1"/>
  <c r="AA48" i="1" s="1"/>
  <c r="AC48" i="1"/>
  <c r="AB48" i="1"/>
  <c r="Z48" i="1"/>
  <c r="Y48" i="1"/>
  <c r="S48" i="1"/>
  <c r="U48" i="1"/>
  <c r="V48" i="1"/>
  <c r="R48" i="1"/>
  <c r="S50" i="1"/>
  <c r="U50" i="1"/>
  <c r="V50" i="1"/>
  <c r="R50" i="1"/>
  <c r="W51" i="1"/>
  <c r="W50" i="1" s="1"/>
  <c r="T51" i="1"/>
  <c r="T50" i="1" s="1"/>
  <c r="W49" i="1"/>
  <c r="W48" i="1" s="1"/>
  <c r="T49" i="1"/>
  <c r="AX37" i="1"/>
  <c r="AW37" i="1"/>
  <c r="AU37" i="1"/>
  <c r="AW24" i="1"/>
  <c r="AX21" i="1"/>
  <c r="AX20" i="1" s="1"/>
  <c r="AX19" i="1" s="1"/>
  <c r="AX18" i="1" s="1"/>
  <c r="AW21" i="1"/>
  <c r="AW20" i="1" s="1"/>
  <c r="AW19" i="1" s="1"/>
  <c r="AW18" i="1" s="1"/>
  <c r="AU21" i="1"/>
  <c r="AU20" i="1" s="1"/>
  <c r="AU19" i="1" s="1"/>
  <c r="AU18" i="1" s="1"/>
  <c r="AT21" i="1"/>
  <c r="AT20" i="1" s="1"/>
  <c r="AT19" i="1" s="1"/>
  <c r="AT18" i="1" s="1"/>
  <c r="AR42" i="1"/>
  <c r="AR41" i="1" s="1"/>
  <c r="AO42" i="1"/>
  <c r="AQ41" i="1"/>
  <c r="AP41" i="1"/>
  <c r="AN41" i="1"/>
  <c r="AM41" i="1"/>
  <c r="AR38" i="1"/>
  <c r="AR37" i="1" s="1"/>
  <c r="AO38" i="1"/>
  <c r="AQ37" i="1"/>
  <c r="AP37" i="1"/>
  <c r="AN37" i="1"/>
  <c r="AM37" i="1"/>
  <c r="AR36" i="1"/>
  <c r="AR35" i="1" s="1"/>
  <c r="AO36" i="1"/>
  <c r="AO35" i="1" s="1"/>
  <c r="AQ35" i="1"/>
  <c r="AP35" i="1"/>
  <c r="AN35" i="1"/>
  <c r="AM35" i="1"/>
  <c r="AR33" i="1"/>
  <c r="AR32" i="1" s="1"/>
  <c r="AR31" i="1" s="1"/>
  <c r="AO33" i="1"/>
  <c r="AO32" i="1" s="1"/>
  <c r="AO31" i="1" s="1"/>
  <c r="AQ32" i="1"/>
  <c r="AQ31" i="1" s="1"/>
  <c r="AP32" i="1"/>
  <c r="AP31" i="1" s="1"/>
  <c r="AN32" i="1"/>
  <c r="AN31" i="1" s="1"/>
  <c r="AM32" i="1"/>
  <c r="AM31" i="1" s="1"/>
  <c r="AR29" i="1"/>
  <c r="AR28" i="1" s="1"/>
  <c r="AO29" i="1"/>
  <c r="AO28" i="1" s="1"/>
  <c r="AQ28" i="1"/>
  <c r="AP28" i="1"/>
  <c r="AN28" i="1"/>
  <c r="AM28" i="1"/>
  <c r="AR27" i="1"/>
  <c r="AR26" i="1" s="1"/>
  <c r="AO27" i="1"/>
  <c r="AQ26" i="1"/>
  <c r="AP26" i="1"/>
  <c r="AN26" i="1"/>
  <c r="AM26" i="1"/>
  <c r="AR25" i="1"/>
  <c r="AR24" i="1" s="1"/>
  <c r="AO25" i="1"/>
  <c r="AO24" i="1" s="1"/>
  <c r="AQ24" i="1"/>
  <c r="AP24" i="1"/>
  <c r="AN24" i="1"/>
  <c r="AM24" i="1"/>
  <c r="AR21" i="1"/>
  <c r="AR20" i="1" s="1"/>
  <c r="AR19" i="1" s="1"/>
  <c r="AR18" i="1" s="1"/>
  <c r="AO21" i="1"/>
  <c r="AO20" i="1" s="1"/>
  <c r="AO19" i="1" s="1"/>
  <c r="AO18" i="1" s="1"/>
  <c r="AQ20" i="1"/>
  <c r="AQ19" i="1" s="1"/>
  <c r="AQ18" i="1" s="1"/>
  <c r="AP20" i="1"/>
  <c r="AP19" i="1" s="1"/>
  <c r="AP18" i="1" s="1"/>
  <c r="AN20" i="1"/>
  <c r="AN19" i="1" s="1"/>
  <c r="AN18" i="1" s="1"/>
  <c r="AM20" i="1"/>
  <c r="AM19" i="1" s="1"/>
  <c r="AM18" i="1" s="1"/>
  <c r="AK42" i="1"/>
  <c r="AK41" i="1" s="1"/>
  <c r="AH42" i="1"/>
  <c r="AJ41" i="1"/>
  <c r="AI41" i="1"/>
  <c r="AG41" i="1"/>
  <c r="AF41" i="1"/>
  <c r="AK38" i="1"/>
  <c r="AK37" i="1" s="1"/>
  <c r="AH38" i="1"/>
  <c r="AJ37" i="1"/>
  <c r="AI37" i="1"/>
  <c r="AG37" i="1"/>
  <c r="AF37" i="1"/>
  <c r="AK36" i="1"/>
  <c r="AK35" i="1" s="1"/>
  <c r="AH36" i="1"/>
  <c r="AH35" i="1" s="1"/>
  <c r="AJ35" i="1"/>
  <c r="AI35" i="1"/>
  <c r="AG35" i="1"/>
  <c r="AF35" i="1"/>
  <c r="AK33" i="1"/>
  <c r="AK32" i="1" s="1"/>
  <c r="AK31" i="1" s="1"/>
  <c r="AH33" i="1"/>
  <c r="AH32" i="1" s="1"/>
  <c r="AH31" i="1" s="1"/>
  <c r="AJ32" i="1"/>
  <c r="AJ31" i="1" s="1"/>
  <c r="AI32" i="1"/>
  <c r="AI31" i="1" s="1"/>
  <c r="AG32" i="1"/>
  <c r="AG31" i="1" s="1"/>
  <c r="AF32" i="1"/>
  <c r="AF31" i="1" s="1"/>
  <c r="AK29" i="1"/>
  <c r="AK28" i="1" s="1"/>
  <c r="AH29" i="1"/>
  <c r="AH28" i="1" s="1"/>
  <c r="AJ28" i="1"/>
  <c r="AI28" i="1"/>
  <c r="AG28" i="1"/>
  <c r="AF28" i="1"/>
  <c r="AK27" i="1"/>
  <c r="AK26" i="1" s="1"/>
  <c r="AH27" i="1"/>
  <c r="AH26" i="1" s="1"/>
  <c r="AJ26" i="1"/>
  <c r="AI26" i="1"/>
  <c r="AG26" i="1"/>
  <c r="AF26" i="1"/>
  <c r="AK25" i="1"/>
  <c r="AK24" i="1" s="1"/>
  <c r="AH25" i="1"/>
  <c r="AH24" i="1" s="1"/>
  <c r="AJ24" i="1"/>
  <c r="AI24" i="1"/>
  <c r="AG24" i="1"/>
  <c r="AF24" i="1"/>
  <c r="AK21" i="1"/>
  <c r="AK20" i="1" s="1"/>
  <c r="AK19" i="1" s="1"/>
  <c r="AK18" i="1" s="1"/>
  <c r="AH21" i="1"/>
  <c r="AH20" i="1" s="1"/>
  <c r="AH19" i="1" s="1"/>
  <c r="AH18" i="1" s="1"/>
  <c r="AJ20" i="1"/>
  <c r="AJ19" i="1" s="1"/>
  <c r="AJ18" i="1" s="1"/>
  <c r="AI20" i="1"/>
  <c r="AI19" i="1" s="1"/>
  <c r="AI18" i="1" s="1"/>
  <c r="AG20" i="1"/>
  <c r="AG19" i="1" s="1"/>
  <c r="AG18" i="1" s="1"/>
  <c r="AF20" i="1"/>
  <c r="AF19" i="1" s="1"/>
  <c r="AF18" i="1" s="1"/>
  <c r="AD42" i="1"/>
  <c r="AD41" i="1" s="1"/>
  <c r="AA42" i="1"/>
  <c r="AC41" i="1"/>
  <c r="AB41" i="1"/>
  <c r="Z41" i="1"/>
  <c r="Y41" i="1"/>
  <c r="AD38" i="1"/>
  <c r="AD37" i="1" s="1"/>
  <c r="AA38" i="1"/>
  <c r="AC37" i="1"/>
  <c r="AB37" i="1"/>
  <c r="Z37" i="1"/>
  <c r="Y37" i="1"/>
  <c r="AD36" i="1"/>
  <c r="AA36" i="1"/>
  <c r="AA35" i="1" s="1"/>
  <c r="AC35" i="1"/>
  <c r="AB35" i="1"/>
  <c r="Z35" i="1"/>
  <c r="Y35" i="1"/>
  <c r="AD33" i="1"/>
  <c r="AD32" i="1" s="1"/>
  <c r="AD31" i="1" s="1"/>
  <c r="AA33" i="1"/>
  <c r="AA32" i="1" s="1"/>
  <c r="AA31" i="1" s="1"/>
  <c r="AC32" i="1"/>
  <c r="AC31" i="1" s="1"/>
  <c r="AB32" i="1"/>
  <c r="AB31" i="1" s="1"/>
  <c r="Z32" i="1"/>
  <c r="Z31" i="1" s="1"/>
  <c r="Y32" i="1"/>
  <c r="Y31" i="1" s="1"/>
  <c r="AD29" i="1"/>
  <c r="AA29" i="1"/>
  <c r="AA28" i="1" s="1"/>
  <c r="AC28" i="1"/>
  <c r="AB28" i="1"/>
  <c r="Z28" i="1"/>
  <c r="Y28" i="1"/>
  <c r="AD27" i="1"/>
  <c r="AD26" i="1" s="1"/>
  <c r="AA27" i="1"/>
  <c r="AA26" i="1" s="1"/>
  <c r="AC26" i="1"/>
  <c r="AB26" i="1"/>
  <c r="Z26" i="1"/>
  <c r="Y26" i="1"/>
  <c r="AD25" i="1"/>
  <c r="AD24" i="1" s="1"/>
  <c r="AA25" i="1"/>
  <c r="AA24" i="1" s="1"/>
  <c r="AC24" i="1"/>
  <c r="AB24" i="1"/>
  <c r="Z24" i="1"/>
  <c r="Y24" i="1"/>
  <c r="AD21" i="1"/>
  <c r="AD20" i="1" s="1"/>
  <c r="AD19" i="1" s="1"/>
  <c r="AD18" i="1" s="1"/>
  <c r="AA21" i="1"/>
  <c r="AA20" i="1" s="1"/>
  <c r="AA19" i="1" s="1"/>
  <c r="AA18" i="1" s="1"/>
  <c r="AC20" i="1"/>
  <c r="AC19" i="1" s="1"/>
  <c r="AC18" i="1" s="1"/>
  <c r="AB20" i="1"/>
  <c r="AB19" i="1" s="1"/>
  <c r="AB18" i="1" s="1"/>
  <c r="Z20" i="1"/>
  <c r="Z19" i="1" s="1"/>
  <c r="Z18" i="1" s="1"/>
  <c r="Y20" i="1"/>
  <c r="Y19" i="1" s="1"/>
  <c r="Y18" i="1" s="1"/>
  <c r="AT320" i="1" l="1"/>
  <c r="M64" i="1"/>
  <c r="M63" i="1" s="1"/>
  <c r="M62" i="1" s="1"/>
  <c r="M61" i="1" s="1"/>
  <c r="Q65" i="1"/>
  <c r="Q64" i="1" s="1"/>
  <c r="Q63" i="1" s="1"/>
  <c r="Q62" i="1" s="1"/>
  <c r="Q61" i="1" s="1"/>
  <c r="Q60" i="1" s="1"/>
  <c r="Q59" i="1" s="1"/>
  <c r="Q244" i="1"/>
  <c r="Q243" i="1" s="1"/>
  <c r="M243" i="1"/>
  <c r="AV421" i="1"/>
  <c r="AD372" i="1"/>
  <c r="R47" i="1"/>
  <c r="Q254" i="1"/>
  <c r="Q253" i="1" s="1"/>
  <c r="Q250" i="1" s="1"/>
  <c r="M253" i="1"/>
  <c r="M250" i="1" s="1"/>
  <c r="Q246" i="1"/>
  <c r="Q245" i="1" s="1"/>
  <c r="Q242" i="1" s="1"/>
  <c r="M245" i="1"/>
  <c r="M242" i="1" s="1"/>
  <c r="M236" i="1" s="1"/>
  <c r="W171" i="1"/>
  <c r="W170" i="1" s="1"/>
  <c r="X172" i="1"/>
  <c r="AY330" i="1"/>
  <c r="AY329" i="1" s="1"/>
  <c r="AY328" i="1" s="1"/>
  <c r="AY370" i="1"/>
  <c r="AY369" i="1" s="1"/>
  <c r="AY368" i="1" s="1"/>
  <c r="AY367" i="1" s="1"/>
  <c r="AG372" i="1"/>
  <c r="AG371" i="1" s="1"/>
  <c r="AG366" i="1" s="1"/>
  <c r="K127" i="1"/>
  <c r="AV389" i="1"/>
  <c r="AR430" i="1"/>
  <c r="AR429" i="1" s="1"/>
  <c r="L6" i="1"/>
  <c r="AG207" i="1"/>
  <c r="AI207" i="1"/>
  <c r="V207" i="1"/>
  <c r="AX40" i="1"/>
  <c r="AX39" i="1" s="1"/>
  <c r="AY379" i="1"/>
  <c r="AY378" i="1" s="1"/>
  <c r="AK40" i="1"/>
  <c r="AK39" i="1" s="1"/>
  <c r="Y40" i="1"/>
  <c r="Y39" i="1" s="1"/>
  <c r="AR40" i="1"/>
  <c r="AR39" i="1" s="1"/>
  <c r="AB40" i="1"/>
  <c r="AB39" i="1" s="1"/>
  <c r="AC40" i="1"/>
  <c r="AC39" i="1" s="1"/>
  <c r="AV36" i="1"/>
  <c r="AM40" i="1"/>
  <c r="AM39" i="1" s="1"/>
  <c r="Z40" i="1"/>
  <c r="Z39" i="1" s="1"/>
  <c r="AN40" i="1"/>
  <c r="AN39" i="1" s="1"/>
  <c r="AP40" i="1"/>
  <c r="AP39" i="1" s="1"/>
  <c r="AY374" i="1"/>
  <c r="AY373" i="1" s="1"/>
  <c r="AQ40" i="1"/>
  <c r="AQ39" i="1" s="1"/>
  <c r="AF40" i="1"/>
  <c r="AF39" i="1" s="1"/>
  <c r="AG40" i="1"/>
  <c r="AG39" i="1" s="1"/>
  <c r="AY336" i="1"/>
  <c r="AY335" i="1" s="1"/>
  <c r="AY334" i="1" s="1"/>
  <c r="AY341" i="1"/>
  <c r="AY340" i="1" s="1"/>
  <c r="AI40" i="1"/>
  <c r="AI39" i="1" s="1"/>
  <c r="AU40" i="1"/>
  <c r="AU39" i="1" s="1"/>
  <c r="AI250" i="1"/>
  <c r="AJ40" i="1"/>
  <c r="AJ39" i="1" s="1"/>
  <c r="AD40" i="1"/>
  <c r="AD39" i="1" s="1"/>
  <c r="R207" i="1"/>
  <c r="AQ430" i="1"/>
  <c r="AQ429" i="1" s="1"/>
  <c r="S430" i="1"/>
  <c r="S429" i="1" s="1"/>
  <c r="AC422" i="1"/>
  <c r="AC415" i="1" s="1"/>
  <c r="AN422" i="1"/>
  <c r="AN415" i="1" s="1"/>
  <c r="AY414" i="1"/>
  <c r="AY413" i="1" s="1"/>
  <c r="AY412" i="1" s="1"/>
  <c r="AY428" i="1"/>
  <c r="AY427" i="1" s="1"/>
  <c r="AV25" i="1"/>
  <c r="AG377" i="1"/>
  <c r="AH377" i="1"/>
  <c r="AM377" i="1"/>
  <c r="AP207" i="1"/>
  <c r="AI377" i="1"/>
  <c r="AN377" i="1"/>
  <c r="AV407" i="1"/>
  <c r="AV406" i="1" s="1"/>
  <c r="Y207" i="1"/>
  <c r="AV393" i="1"/>
  <c r="AV392" i="1" s="1"/>
  <c r="AV391" i="1" s="1"/>
  <c r="AV390" i="1" s="1"/>
  <c r="AY407" i="1"/>
  <c r="AY406" i="1" s="1"/>
  <c r="AY421" i="1"/>
  <c r="AY420" i="1" s="1"/>
  <c r="AY419" i="1" s="1"/>
  <c r="AY434" i="1"/>
  <c r="AY433" i="1" s="1"/>
  <c r="AY346" i="1"/>
  <c r="AY345" i="1" s="1"/>
  <c r="AY344" i="1" s="1"/>
  <c r="AA405" i="1"/>
  <c r="AA404" i="1" s="1"/>
  <c r="AQ207" i="1"/>
  <c r="AB292" i="1"/>
  <c r="AR422" i="1"/>
  <c r="AR415" i="1" s="1"/>
  <c r="Z377" i="1"/>
  <c r="AI257" i="1"/>
  <c r="AY353" i="1"/>
  <c r="AY352" i="1" s="1"/>
  <c r="AY351" i="1" s="1"/>
  <c r="AQ405" i="1"/>
  <c r="AQ404" i="1" s="1"/>
  <c r="P6" i="1"/>
  <c r="AC207" i="1"/>
  <c r="AY389" i="1"/>
  <c r="AY388" i="1" s="1"/>
  <c r="AY387" i="1" s="1"/>
  <c r="AY386" i="1" s="1"/>
  <c r="AR405" i="1"/>
  <c r="AR404" i="1" s="1"/>
  <c r="AJ422" i="1"/>
  <c r="AJ415" i="1" s="1"/>
  <c r="AX207" i="1"/>
  <c r="AH372" i="1"/>
  <c r="AK422" i="1"/>
  <c r="AK415" i="1" s="1"/>
  <c r="AJ430" i="1"/>
  <c r="AJ429" i="1" s="1"/>
  <c r="AH207" i="1"/>
  <c r="AV305" i="1"/>
  <c r="AV304" i="1" s="1"/>
  <c r="S372" i="1"/>
  <c r="AL422" i="1"/>
  <c r="AL415" i="1" s="1"/>
  <c r="AK430" i="1"/>
  <c r="AK429" i="1" s="1"/>
  <c r="AI430" i="1"/>
  <c r="AI429" i="1" s="1"/>
  <c r="AX23" i="1"/>
  <c r="AX22" i="1" s="1"/>
  <c r="R430" i="1"/>
  <c r="R429" i="1" s="1"/>
  <c r="AM207" i="1"/>
  <c r="Y270" i="1"/>
  <c r="Y269" i="1" s="1"/>
  <c r="AY409" i="1"/>
  <c r="AY408" i="1" s="1"/>
  <c r="AY424" i="1"/>
  <c r="AY423" i="1" s="1"/>
  <c r="AY436" i="1"/>
  <c r="AY435" i="1" s="1"/>
  <c r="AN207" i="1"/>
  <c r="AD303" i="1"/>
  <c r="AD430" i="1"/>
  <c r="AD429" i="1" s="1"/>
  <c r="AI405" i="1"/>
  <c r="AI404" i="1" s="1"/>
  <c r="K6" i="1"/>
  <c r="O6" i="1"/>
  <c r="AH385" i="1"/>
  <c r="AF207" i="1"/>
  <c r="AY403" i="1"/>
  <c r="AY402" i="1" s="1"/>
  <c r="AY401" i="1" s="1"/>
  <c r="AY400" i="1" s="1"/>
  <c r="AY418" i="1"/>
  <c r="AY417" i="1" s="1"/>
  <c r="AY416" i="1" s="1"/>
  <c r="AQ422" i="1"/>
  <c r="AQ415" i="1" s="1"/>
  <c r="Q6" i="1"/>
  <c r="V292" i="1"/>
  <c r="AS422" i="1"/>
  <c r="AS415" i="1" s="1"/>
  <c r="AP430" i="1"/>
  <c r="AP429" i="1" s="1"/>
  <c r="Q127" i="1"/>
  <c r="AJ405" i="1"/>
  <c r="AJ404" i="1" s="1"/>
  <c r="W372" i="1"/>
  <c r="AC405" i="1"/>
  <c r="AC404" i="1" s="1"/>
  <c r="AM422" i="1"/>
  <c r="AM415" i="1" s="1"/>
  <c r="P127" i="1"/>
  <c r="N6" i="1"/>
  <c r="U207" i="1"/>
  <c r="AJ207" i="1"/>
  <c r="AN303" i="1"/>
  <c r="AG405" i="1"/>
  <c r="AG404" i="1" s="1"/>
  <c r="O127" i="1"/>
  <c r="S207" i="1"/>
  <c r="AH405" i="1"/>
  <c r="AH404" i="1" s="1"/>
  <c r="AV426" i="1"/>
  <c r="AV425" i="1" s="1"/>
  <c r="N127" i="1"/>
  <c r="AV27" i="1"/>
  <c r="AV26" i="1" s="1"/>
  <c r="AT26" i="1"/>
  <c r="AV42" i="1"/>
  <c r="AP422" i="1"/>
  <c r="AP415" i="1" s="1"/>
  <c r="M127" i="1"/>
  <c r="AT24" i="1"/>
  <c r="AW423" i="1"/>
  <c r="AY426" i="1"/>
  <c r="AY425" i="1" s="1"/>
  <c r="AY27" i="1"/>
  <c r="AY26" i="1" s="1"/>
  <c r="AW26" i="1"/>
  <c r="AW23" i="1" s="1"/>
  <c r="AW22" i="1" s="1"/>
  <c r="L127" i="1"/>
  <c r="Z207" i="1"/>
  <c r="AR207" i="1"/>
  <c r="AC430" i="1"/>
  <c r="AC429" i="1" s="1"/>
  <c r="AO405" i="1"/>
  <c r="AO404" i="1" s="1"/>
  <c r="AB207" i="1"/>
  <c r="AJ372" i="1"/>
  <c r="AL405" i="1"/>
  <c r="AL404" i="1" s="1"/>
  <c r="AP405" i="1"/>
  <c r="AP404" i="1" s="1"/>
  <c r="AV29" i="1"/>
  <c r="AV28" i="1" s="1"/>
  <c r="AT28" i="1"/>
  <c r="AO292" i="1"/>
  <c r="Y430" i="1"/>
  <c r="Y429" i="1" s="1"/>
  <c r="U377" i="1"/>
  <c r="AA422" i="1"/>
  <c r="AA415" i="1" s="1"/>
  <c r="AW433" i="1"/>
  <c r="AS259" i="1"/>
  <c r="AS258" i="1" s="1"/>
  <c r="AH292" i="1"/>
  <c r="AQ292" i="1"/>
  <c r="T377" i="1"/>
  <c r="AB422" i="1"/>
  <c r="AB415" i="1" s="1"/>
  <c r="AA430" i="1"/>
  <c r="AA429" i="1" s="1"/>
  <c r="AF430" i="1"/>
  <c r="AF429" i="1" s="1"/>
  <c r="AS405" i="1"/>
  <c r="AS404" i="1" s="1"/>
  <c r="AD207" i="1"/>
  <c r="AU207" i="1"/>
  <c r="AN270" i="1"/>
  <c r="AN269" i="1" s="1"/>
  <c r="AA292" i="1"/>
  <c r="AV299" i="1"/>
  <c r="AV298" i="1" s="1"/>
  <c r="AV297" i="1" s="1"/>
  <c r="AV333" i="1"/>
  <c r="AR355" i="1"/>
  <c r="AR354" i="1" s="1"/>
  <c r="AV361" i="1"/>
  <c r="AV360" i="1" s="1"/>
  <c r="AV359" i="1" s="1"/>
  <c r="AM405" i="1"/>
  <c r="AM404" i="1" s="1"/>
  <c r="AV33" i="1"/>
  <c r="W207" i="1"/>
  <c r="AS372" i="1"/>
  <c r="AY42" i="1"/>
  <c r="AY41" i="1" s="1"/>
  <c r="AW41" i="1"/>
  <c r="Z405" i="1"/>
  <c r="Z404" i="1" s="1"/>
  <c r="U405" i="1"/>
  <c r="U404" i="1" s="1"/>
  <c r="AV436" i="1"/>
  <c r="AT435" i="1"/>
  <c r="AT430" i="1" s="1"/>
  <c r="AT429" i="1" s="1"/>
  <c r="AY411" i="1"/>
  <c r="AY410" i="1" s="1"/>
  <c r="AW410" i="1"/>
  <c r="AV370" i="1"/>
  <c r="AT369" i="1"/>
  <c r="AT368" i="1" s="1"/>
  <c r="AT367" i="1" s="1"/>
  <c r="T405" i="1"/>
  <c r="T404" i="1" s="1"/>
  <c r="AS355" i="1"/>
  <c r="AS354" i="1" s="1"/>
  <c r="AB377" i="1"/>
  <c r="Y422" i="1"/>
  <c r="Y415" i="1" s="1"/>
  <c r="AG430" i="1"/>
  <c r="AG429" i="1" s="1"/>
  <c r="AO422" i="1"/>
  <c r="AO415" i="1" s="1"/>
  <c r="AV353" i="1"/>
  <c r="AC377" i="1"/>
  <c r="AY381" i="1"/>
  <c r="AY380" i="1" s="1"/>
  <c r="Y405" i="1"/>
  <c r="Y404" i="1" s="1"/>
  <c r="Z422" i="1"/>
  <c r="Z415" i="1" s="1"/>
  <c r="AH430" i="1"/>
  <c r="AH429" i="1" s="1"/>
  <c r="AV409" i="1"/>
  <c r="AV424" i="1"/>
  <c r="AD422" i="1"/>
  <c r="AD415" i="1" s="1"/>
  <c r="AL430" i="1"/>
  <c r="AL429" i="1" s="1"/>
  <c r="AN430" i="1"/>
  <c r="AN429" i="1" s="1"/>
  <c r="AK405" i="1"/>
  <c r="AK404" i="1" s="1"/>
  <c r="AW402" i="1"/>
  <c r="AW401" i="1" s="1"/>
  <c r="AW400" i="1" s="1"/>
  <c r="AY29" i="1"/>
  <c r="AG339" i="1"/>
  <c r="AG338" i="1" s="1"/>
  <c r="AS339" i="1"/>
  <c r="AS338" i="1" s="1"/>
  <c r="AI372" i="1"/>
  <c r="AQ377" i="1"/>
  <c r="AD405" i="1"/>
  <c r="AD404" i="1" s="1"/>
  <c r="AB430" i="1"/>
  <c r="AB429" i="1" s="1"/>
  <c r="X333" i="1"/>
  <c r="X332" i="1" s="1"/>
  <c r="X331" i="1" s="1"/>
  <c r="AW406" i="1"/>
  <c r="AD292" i="1"/>
  <c r="AM303" i="1"/>
  <c r="AR377" i="1"/>
  <c r="AW369" i="1"/>
  <c r="AW368" i="1" s="1"/>
  <c r="AW367" i="1" s="1"/>
  <c r="V405" i="1"/>
  <c r="V404" i="1" s="1"/>
  <c r="AE405" i="1"/>
  <c r="AE404" i="1" s="1"/>
  <c r="AE422" i="1"/>
  <c r="AE415" i="1" s="1"/>
  <c r="AO430" i="1"/>
  <c r="AO429" i="1" s="1"/>
  <c r="AV418" i="1"/>
  <c r="X318" i="1"/>
  <c r="X315" i="1" s="1"/>
  <c r="AW435" i="1"/>
  <c r="AP242" i="1"/>
  <c r="AI339" i="1"/>
  <c r="AI338" i="1" s="1"/>
  <c r="AH355" i="1"/>
  <c r="AH354" i="1" s="1"/>
  <c r="AC372" i="1"/>
  <c r="AM372" i="1"/>
  <c r="AS377" i="1"/>
  <c r="U430" i="1"/>
  <c r="U429" i="1" s="1"/>
  <c r="AY36" i="1"/>
  <c r="AY35" i="1" s="1"/>
  <c r="AW35" i="1"/>
  <c r="AW34" i="1" s="1"/>
  <c r="X311" i="1"/>
  <c r="X310" i="1" s="1"/>
  <c r="X309" i="1" s="1"/>
  <c r="AK207" i="1"/>
  <c r="AO303" i="1"/>
  <c r="AC355" i="1"/>
  <c r="AC354" i="1" s="1"/>
  <c r="AL372" i="1"/>
  <c r="AL371" i="1" s="1"/>
  <c r="AL366" i="1" s="1"/>
  <c r="T430" i="1"/>
  <c r="T429" i="1" s="1"/>
  <c r="AF405" i="1"/>
  <c r="AF404" i="1" s="1"/>
  <c r="AF422" i="1"/>
  <c r="AF415" i="1" s="1"/>
  <c r="AX34" i="1"/>
  <c r="AX30" i="1" s="1"/>
  <c r="AU405" i="1"/>
  <c r="AU404" i="1" s="1"/>
  <c r="AY33" i="1"/>
  <c r="AY32" i="1" s="1"/>
  <c r="AY31" i="1" s="1"/>
  <c r="AW32" i="1"/>
  <c r="AW31" i="1" s="1"/>
  <c r="AP303" i="1"/>
  <c r="AT298" i="1"/>
  <c r="AT297" i="1" s="1"/>
  <c r="X377" i="1"/>
  <c r="S405" i="1"/>
  <c r="AG422" i="1"/>
  <c r="AG415" i="1" s="1"/>
  <c r="AN405" i="1"/>
  <c r="AN404" i="1" s="1"/>
  <c r="AV38" i="1"/>
  <c r="X330" i="1"/>
  <c r="X329" i="1" s="1"/>
  <c r="X328" i="1" s="1"/>
  <c r="AK385" i="1"/>
  <c r="AS430" i="1"/>
  <c r="AS429" i="1" s="1"/>
  <c r="AM430" i="1"/>
  <c r="AM429" i="1" s="1"/>
  <c r="Y303" i="1"/>
  <c r="AR292" i="1"/>
  <c r="W377" i="1"/>
  <c r="Y377" i="1"/>
  <c r="AP372" i="1"/>
  <c r="Z430" i="1"/>
  <c r="Z429" i="1" s="1"/>
  <c r="AH422" i="1"/>
  <c r="AH415" i="1" s="1"/>
  <c r="AY432" i="1"/>
  <c r="AY431" i="1" s="1"/>
  <c r="X327" i="1"/>
  <c r="X326" i="1" s="1"/>
  <c r="AE430" i="1"/>
  <c r="AE429" i="1" s="1"/>
  <c r="Y372" i="1"/>
  <c r="AB405" i="1"/>
  <c r="AB404" i="1" s="1"/>
  <c r="Z347" i="1"/>
  <c r="AY358" i="1"/>
  <c r="AY357" i="1" s="1"/>
  <c r="AY356" i="1" s="1"/>
  <c r="V377" i="1"/>
  <c r="S422" i="1"/>
  <c r="S415" i="1" s="1"/>
  <c r="AI422" i="1"/>
  <c r="AI415" i="1" s="1"/>
  <c r="AY25" i="1"/>
  <c r="AY24" i="1" s="1"/>
  <c r="AY38" i="1"/>
  <c r="AY37" i="1" s="1"/>
  <c r="AW427" i="1"/>
  <c r="U422" i="1"/>
  <c r="U415" i="1" s="1"/>
  <c r="AW417" i="1"/>
  <c r="AW416" i="1" s="1"/>
  <c r="AW413" i="1"/>
  <c r="AW412" i="1" s="1"/>
  <c r="W422" i="1"/>
  <c r="W415" i="1" s="1"/>
  <c r="AL303" i="1"/>
  <c r="AY21" i="1"/>
  <c r="AY20" i="1" s="1"/>
  <c r="AY19" i="1" s="1"/>
  <c r="AY18" i="1" s="1"/>
  <c r="AV434" i="1"/>
  <c r="AX430" i="1"/>
  <c r="AX429" i="1" s="1"/>
  <c r="AU430" i="1"/>
  <c r="AU429" i="1" s="1"/>
  <c r="AV432" i="1"/>
  <c r="AV428" i="1"/>
  <c r="AX422" i="1"/>
  <c r="AX415" i="1" s="1"/>
  <c r="AU422" i="1"/>
  <c r="AU415" i="1" s="1"/>
  <c r="AT425" i="1"/>
  <c r="AT422" i="1" s="1"/>
  <c r="AW425" i="1"/>
  <c r="AV420" i="1"/>
  <c r="AV419" i="1" s="1"/>
  <c r="AT420" i="1"/>
  <c r="AT419" i="1" s="1"/>
  <c r="AW420" i="1"/>
  <c r="AW419" i="1" s="1"/>
  <c r="AV414" i="1"/>
  <c r="AX405" i="1"/>
  <c r="AX404" i="1" s="1"/>
  <c r="AV411" i="1"/>
  <c r="AT408" i="1"/>
  <c r="AW408" i="1"/>
  <c r="AT406" i="1"/>
  <c r="AV403" i="1"/>
  <c r="W430" i="1"/>
  <c r="W429" i="1" s="1"/>
  <c r="X430" i="1"/>
  <c r="X429" i="1" s="1"/>
  <c r="V430" i="1"/>
  <c r="V429" i="1" s="1"/>
  <c r="T422" i="1"/>
  <c r="T415" i="1" s="1"/>
  <c r="X422" i="1"/>
  <c r="X415" i="1" s="1"/>
  <c r="V422" i="1"/>
  <c r="V415" i="1" s="1"/>
  <c r="S404" i="1"/>
  <c r="X405" i="1"/>
  <c r="X404" i="1" s="1"/>
  <c r="W405" i="1"/>
  <c r="W404" i="1" s="1"/>
  <c r="R422" i="1"/>
  <c r="R415" i="1" s="1"/>
  <c r="R405" i="1"/>
  <c r="R404" i="1" s="1"/>
  <c r="S339" i="1"/>
  <c r="S338" i="1" s="1"/>
  <c r="X372" i="1"/>
  <c r="AV384" i="1"/>
  <c r="AV383" i="1" s="1"/>
  <c r="AV382" i="1" s="1"/>
  <c r="AR385" i="1"/>
  <c r="AJ292" i="1"/>
  <c r="AE355" i="1"/>
  <c r="AE354" i="1" s="1"/>
  <c r="AF377" i="1"/>
  <c r="AF371" i="1" s="1"/>
  <c r="AF366" i="1" s="1"/>
  <c r="AO377" i="1"/>
  <c r="AK292" i="1"/>
  <c r="AF303" i="1"/>
  <c r="S377" i="1"/>
  <c r="Z372" i="1"/>
  <c r="AA377" i="1"/>
  <c r="AO372" i="1"/>
  <c r="AP377" i="1"/>
  <c r="AY397" i="1"/>
  <c r="AY396" i="1" s="1"/>
  <c r="AY395" i="1" s="1"/>
  <c r="AY394" i="1" s="1"/>
  <c r="V372" i="1"/>
  <c r="AQ372" i="1"/>
  <c r="AR372" i="1"/>
  <c r="AE372" i="1"/>
  <c r="AE377" i="1"/>
  <c r="AX377" i="1"/>
  <c r="AI385" i="1"/>
  <c r="AA372" i="1"/>
  <c r="AB385" i="1"/>
  <c r="AJ385" i="1"/>
  <c r="AB257" i="1"/>
  <c r="AB256" i="1" s="1"/>
  <c r="AB372" i="1"/>
  <c r="AK372" i="1"/>
  <c r="AJ377" i="1"/>
  <c r="AK377" i="1"/>
  <c r="AY384" i="1"/>
  <c r="AY383" i="1" s="1"/>
  <c r="AY382" i="1" s="1"/>
  <c r="AE385" i="1"/>
  <c r="Z385" i="1"/>
  <c r="AD385" i="1"/>
  <c r="AP385" i="1"/>
  <c r="U339" i="1"/>
  <c r="U338" i="1" s="1"/>
  <c r="AQ385" i="1"/>
  <c r="AE311" i="1"/>
  <c r="AE310" i="1" s="1"/>
  <c r="AE309" i="1" s="1"/>
  <c r="AV319" i="1"/>
  <c r="AV318" i="1" s="1"/>
  <c r="AV315" i="1" s="1"/>
  <c r="AD377" i="1"/>
  <c r="AD371" i="1" s="1"/>
  <c r="AD366" i="1" s="1"/>
  <c r="AY376" i="1"/>
  <c r="AY375" i="1" s="1"/>
  <c r="AV381" i="1"/>
  <c r="AN292" i="1"/>
  <c r="AN372" i="1"/>
  <c r="AQ347" i="1"/>
  <c r="AW373" i="1"/>
  <c r="AW372" i="1" s="1"/>
  <c r="AV374" i="1"/>
  <c r="AV373" i="1" s="1"/>
  <c r="AV379" i="1"/>
  <c r="AY393" i="1"/>
  <c r="AY392" i="1" s="1"/>
  <c r="AY391" i="1" s="1"/>
  <c r="AY390" i="1" s="1"/>
  <c r="AV397" i="1"/>
  <c r="AW396" i="1"/>
  <c r="AW395" i="1" s="1"/>
  <c r="AW394" i="1" s="1"/>
  <c r="AT392" i="1"/>
  <c r="AT391" i="1" s="1"/>
  <c r="AT390" i="1" s="1"/>
  <c r="AV388" i="1"/>
  <c r="AV387" i="1" s="1"/>
  <c r="AV386" i="1" s="1"/>
  <c r="AT388" i="1"/>
  <c r="AT387" i="1" s="1"/>
  <c r="AT386" i="1" s="1"/>
  <c r="AW388" i="1"/>
  <c r="AW387" i="1" s="1"/>
  <c r="AW386" i="1" s="1"/>
  <c r="AX385" i="1"/>
  <c r="AU385" i="1"/>
  <c r="AN385" i="1"/>
  <c r="AS385" i="1"/>
  <c r="AM385" i="1"/>
  <c r="AO385" i="1"/>
  <c r="AF385" i="1"/>
  <c r="AG385" i="1"/>
  <c r="AL385" i="1"/>
  <c r="AC385" i="1"/>
  <c r="Y385" i="1"/>
  <c r="AA385" i="1"/>
  <c r="V385" i="1"/>
  <c r="U385" i="1"/>
  <c r="U285" i="1" s="1"/>
  <c r="U284" i="1" s="1"/>
  <c r="U5" i="1" s="1"/>
  <c r="X385" i="1"/>
  <c r="X285" i="1" s="1"/>
  <c r="X284" i="1" s="1"/>
  <c r="X5" i="1" s="1"/>
  <c r="W385" i="1"/>
  <c r="W285" i="1" s="1"/>
  <c r="W284" i="1" s="1"/>
  <c r="W5" i="1" s="1"/>
  <c r="T385" i="1"/>
  <c r="T285" i="1" s="1"/>
  <c r="T284" i="1" s="1"/>
  <c r="T5" i="1" s="1"/>
  <c r="S385" i="1"/>
  <c r="R385" i="1"/>
  <c r="R285" i="1" s="1"/>
  <c r="R284" i="1" s="1"/>
  <c r="R5" i="1" s="1"/>
  <c r="AT383" i="1"/>
  <c r="AT382" i="1" s="1"/>
  <c r="AW383" i="1"/>
  <c r="AW382" i="1" s="1"/>
  <c r="AU377" i="1"/>
  <c r="AT378" i="1"/>
  <c r="AT377" i="1" s="1"/>
  <c r="AW378" i="1"/>
  <c r="AW377" i="1" s="1"/>
  <c r="AV376" i="1"/>
  <c r="AX372" i="1"/>
  <c r="AU372" i="1"/>
  <c r="AT373" i="1"/>
  <c r="AT372" i="1" s="1"/>
  <c r="U372" i="1"/>
  <c r="T372" i="1"/>
  <c r="R377" i="1"/>
  <c r="R372" i="1"/>
  <c r="AY261" i="1"/>
  <c r="AY260" i="1" s="1"/>
  <c r="AY268" i="1"/>
  <c r="AY267" i="1" s="1"/>
  <c r="AY266" i="1" s="1"/>
  <c r="AY265" i="1" s="1"/>
  <c r="AY274" i="1"/>
  <c r="AY273" i="1" s="1"/>
  <c r="AY280" i="1"/>
  <c r="AY279" i="1" s="1"/>
  <c r="AY278" i="1" s="1"/>
  <c r="AE292" i="1"/>
  <c r="Z308" i="1"/>
  <c r="AL339" i="1"/>
  <c r="AL338" i="1" s="1"/>
  <c r="Z292" i="1"/>
  <c r="AF292" i="1"/>
  <c r="AJ303" i="1"/>
  <c r="AP292" i="1"/>
  <c r="AY290" i="1"/>
  <c r="AY289" i="1" s="1"/>
  <c r="AY288" i="1" s="1"/>
  <c r="AY287" i="1" s="1"/>
  <c r="AY296" i="1"/>
  <c r="AY295" i="1" s="1"/>
  <c r="AP339" i="1"/>
  <c r="AP338" i="1" s="1"/>
  <c r="AV341" i="1"/>
  <c r="AV340" i="1" s="1"/>
  <c r="AV346" i="1"/>
  <c r="Z257" i="1"/>
  <c r="Z256" i="1" s="1"/>
  <c r="Z270" i="1"/>
  <c r="Z269" i="1" s="1"/>
  <c r="AJ257" i="1"/>
  <c r="AJ256" i="1" s="1"/>
  <c r="AG270" i="1"/>
  <c r="AG269" i="1" s="1"/>
  <c r="AQ257" i="1"/>
  <c r="AQ256" i="1" s="1"/>
  <c r="X283" i="1"/>
  <c r="X282" i="1" s="1"/>
  <c r="X281" i="1" s="1"/>
  <c r="AC292" i="1"/>
  <c r="AS330" i="1"/>
  <c r="AS329" i="1" s="1"/>
  <c r="AS328" i="1" s="1"/>
  <c r="AY294" i="1"/>
  <c r="AY293" i="1" s="1"/>
  <c r="AY299" i="1"/>
  <c r="AY298" i="1" s="1"/>
  <c r="AY297" i="1" s="1"/>
  <c r="AV350" i="1"/>
  <c r="AV349" i="1" s="1"/>
  <c r="AV348" i="1" s="1"/>
  <c r="AL347" i="1"/>
  <c r="AC270" i="1"/>
  <c r="AC269" i="1" s="1"/>
  <c r="AK257" i="1"/>
  <c r="AK256" i="1" s="1"/>
  <c r="AG303" i="1"/>
  <c r="AI308" i="1"/>
  <c r="AQ303" i="1"/>
  <c r="AR308" i="1"/>
  <c r="AK339" i="1"/>
  <c r="AK338" i="1" s="1"/>
  <c r="X303" i="1"/>
  <c r="AA303" i="1"/>
  <c r="AB303" i="1"/>
  <c r="AE314" i="1"/>
  <c r="AE313" i="1" s="1"/>
  <c r="AE312" i="1" s="1"/>
  <c r="AS292" i="1"/>
  <c r="AR303" i="1"/>
  <c r="AW289" i="1"/>
  <c r="AW288" i="1" s="1"/>
  <c r="AW287" i="1" s="1"/>
  <c r="AC347" i="1"/>
  <c r="AM339" i="1"/>
  <c r="AM338" i="1" s="1"/>
  <c r="AO355" i="1"/>
  <c r="AO354" i="1" s="1"/>
  <c r="W303" i="1"/>
  <c r="W292" i="1"/>
  <c r="AS303" i="1"/>
  <c r="AD339" i="1"/>
  <c r="AD338" i="1" s="1"/>
  <c r="AN339" i="1"/>
  <c r="AN338" i="1" s="1"/>
  <c r="AC303" i="1"/>
  <c r="AG292" i="1"/>
  <c r="AL311" i="1"/>
  <c r="AL310" i="1" s="1"/>
  <c r="AL309" i="1" s="1"/>
  <c r="AM308" i="1"/>
  <c r="AW335" i="1"/>
  <c r="AW334" i="1" s="1"/>
  <c r="Y347" i="1"/>
  <c r="AF339" i="1"/>
  <c r="AF338" i="1" s="1"/>
  <c r="AN257" i="1"/>
  <c r="AN256" i="1" s="1"/>
  <c r="AI292" i="1"/>
  <c r="AX292" i="1"/>
  <c r="AR347" i="1"/>
  <c r="AV264" i="1"/>
  <c r="AV263" i="1" s="1"/>
  <c r="AV262" i="1" s="1"/>
  <c r="AV283" i="1"/>
  <c r="AF308" i="1"/>
  <c r="AW329" i="1"/>
  <c r="AW328" i="1" s="1"/>
  <c r="AH339" i="1"/>
  <c r="AH338" i="1" s="1"/>
  <c r="AS264" i="1"/>
  <c r="AS263" i="1" s="1"/>
  <c r="AS262" i="1" s="1"/>
  <c r="X324" i="1"/>
  <c r="X321" i="1" s="1"/>
  <c r="X320" i="1" s="1"/>
  <c r="X335" i="1"/>
  <c r="X334" i="1" s="1"/>
  <c r="Z303" i="1"/>
  <c r="AS336" i="1"/>
  <c r="AS335" i="1" s="1"/>
  <c r="AS334" i="1" s="1"/>
  <c r="AY333" i="1"/>
  <c r="AY332" i="1" s="1"/>
  <c r="AY331" i="1" s="1"/>
  <c r="AY320" i="1" s="1"/>
  <c r="AE339" i="1"/>
  <c r="AE338" i="1" s="1"/>
  <c r="AJ339" i="1"/>
  <c r="AJ338" i="1" s="1"/>
  <c r="AY343" i="1"/>
  <c r="AY342" i="1" s="1"/>
  <c r="AY350" i="1"/>
  <c r="AY349" i="1" s="1"/>
  <c r="AY348" i="1" s="1"/>
  <c r="AG355" i="1"/>
  <c r="AG354" i="1" s="1"/>
  <c r="AQ355" i="1"/>
  <c r="AQ354" i="1" s="1"/>
  <c r="AL319" i="1"/>
  <c r="AL318" i="1" s="1"/>
  <c r="AL315" i="1" s="1"/>
  <c r="AV302" i="1"/>
  <c r="AV301" i="1" s="1"/>
  <c r="AV300" i="1" s="1"/>
  <c r="AD347" i="1"/>
  <c r="AJ347" i="1"/>
  <c r="AI347" i="1"/>
  <c r="AQ339" i="1"/>
  <c r="AQ338" i="1" s="1"/>
  <c r="AX339" i="1"/>
  <c r="AX338" i="1" s="1"/>
  <c r="AF355" i="1"/>
  <c r="AF354" i="1" s="1"/>
  <c r="S347" i="1"/>
  <c r="AO347" i="1"/>
  <c r="AB242" i="1"/>
  <c r="AJ270" i="1"/>
  <c r="AJ269" i="1" s="1"/>
  <c r="V303" i="1"/>
  <c r="AY325" i="1"/>
  <c r="AY324" i="1" s="1"/>
  <c r="AV330" i="1"/>
  <c r="AZ330" i="1" s="1"/>
  <c r="AZ329" i="1" s="1"/>
  <c r="AZ328" i="1" s="1"/>
  <c r="X339" i="1"/>
  <c r="X338" i="1" s="1"/>
  <c r="Y339" i="1"/>
  <c r="Y338" i="1" s="1"/>
  <c r="AR339" i="1"/>
  <c r="AR338" i="1" s="1"/>
  <c r="Y355" i="1"/>
  <c r="Y354" i="1" s="1"/>
  <c r="AQ270" i="1"/>
  <c r="AQ269" i="1" s="1"/>
  <c r="X292" i="1"/>
  <c r="AC308" i="1"/>
  <c r="AE336" i="1"/>
  <c r="AE335" i="1" s="1"/>
  <c r="AE334" i="1" s="1"/>
  <c r="AP308" i="1"/>
  <c r="W339" i="1"/>
  <c r="W338" i="1" s="1"/>
  <c r="T355" i="1"/>
  <c r="T354" i="1" s="1"/>
  <c r="AA355" i="1"/>
  <c r="AA354" i="1" s="1"/>
  <c r="X184" i="1"/>
  <c r="X183" i="1" s="1"/>
  <c r="X194" i="1"/>
  <c r="X193" i="1" s="1"/>
  <c r="X192" i="1" s="1"/>
  <c r="X209" i="1"/>
  <c r="X208" i="1" s="1"/>
  <c r="X218" i="1"/>
  <c r="X217" i="1" s="1"/>
  <c r="AM292" i="1"/>
  <c r="AO335" i="1"/>
  <c r="AO334" i="1" s="1"/>
  <c r="AB355" i="1"/>
  <c r="AB354" i="1" s="1"/>
  <c r="AM355" i="1"/>
  <c r="AM354" i="1" s="1"/>
  <c r="AQ308" i="1"/>
  <c r="W347" i="1"/>
  <c r="AJ355" i="1"/>
  <c r="AJ354" i="1" s="1"/>
  <c r="AN355" i="1"/>
  <c r="AN354" i="1" s="1"/>
  <c r="T257" i="1"/>
  <c r="S270" i="1"/>
  <c r="S269" i="1" s="1"/>
  <c r="AY264" i="1"/>
  <c r="AY263" i="1" s="1"/>
  <c r="AY262" i="1" s="1"/>
  <c r="AY277" i="1"/>
  <c r="AY276" i="1" s="1"/>
  <c r="AY275" i="1" s="1"/>
  <c r="AY283" i="1"/>
  <c r="AY282" i="1" s="1"/>
  <c r="AY281" i="1" s="1"/>
  <c r="R303" i="1"/>
  <c r="S292" i="1"/>
  <c r="AG308" i="1"/>
  <c r="AL336" i="1"/>
  <c r="AL335" i="1" s="1"/>
  <c r="AL334" i="1" s="1"/>
  <c r="AY319" i="1"/>
  <c r="AY318" i="1" s="1"/>
  <c r="AY315" i="1" s="1"/>
  <c r="T339" i="1"/>
  <c r="T338" i="1" s="1"/>
  <c r="AA347" i="1"/>
  <c r="AO339" i="1"/>
  <c r="AO338" i="1" s="1"/>
  <c r="AT340" i="1"/>
  <c r="AT339" i="1" s="1"/>
  <c r="AT352" i="1"/>
  <c r="AT351" i="1" s="1"/>
  <c r="AY361" i="1"/>
  <c r="AY360" i="1" s="1"/>
  <c r="AY359" i="1" s="1"/>
  <c r="AH347" i="1"/>
  <c r="AB308" i="1"/>
  <c r="X244" i="1"/>
  <c r="X243" i="1" s="1"/>
  <c r="X254" i="1"/>
  <c r="X253" i="1" s="1"/>
  <c r="AR237" i="1"/>
  <c r="AN242" i="1"/>
  <c r="AP270" i="1"/>
  <c r="AP269" i="1" s="1"/>
  <c r="AW260" i="1"/>
  <c r="AW257" i="1" s="1"/>
  <c r="AW273" i="1"/>
  <c r="AW270" i="1" s="1"/>
  <c r="X313" i="1"/>
  <c r="X312" i="1" s="1"/>
  <c r="U303" i="1"/>
  <c r="S303" i="1"/>
  <c r="T292" i="1"/>
  <c r="AA313" i="1"/>
  <c r="AA312" i="1" s="1"/>
  <c r="AA308" i="1" s="1"/>
  <c r="AH303" i="1"/>
  <c r="AL325" i="1"/>
  <c r="AL324" i="1" s="1"/>
  <c r="AL321" i="1" s="1"/>
  <c r="AL320" i="1" s="1"/>
  <c r="AY302" i="1"/>
  <c r="AY301" i="1" s="1"/>
  <c r="AY300" i="1" s="1"/>
  <c r="AY307" i="1"/>
  <c r="AY306" i="1" s="1"/>
  <c r="AY314" i="1"/>
  <c r="AY313" i="1" s="1"/>
  <c r="AY312" i="1" s="1"/>
  <c r="T347" i="1"/>
  <c r="Z339" i="1"/>
  <c r="Z338" i="1" s="1"/>
  <c r="AA339" i="1"/>
  <c r="AA338" i="1" s="1"/>
  <c r="AK347" i="1"/>
  <c r="AL355" i="1"/>
  <c r="AL354" i="1" s="1"/>
  <c r="AV358" i="1"/>
  <c r="AV357" i="1" s="1"/>
  <c r="AV356" i="1" s="1"/>
  <c r="AV365" i="1"/>
  <c r="AV364" i="1" s="1"/>
  <c r="AV363" i="1" s="1"/>
  <c r="AV362" i="1" s="1"/>
  <c r="AS268" i="1"/>
  <c r="AS267" i="1" s="1"/>
  <c r="AS266" i="1" s="1"/>
  <c r="AS265" i="1" s="1"/>
  <c r="AS272" i="1"/>
  <c r="AS271" i="1" s="1"/>
  <c r="AT263" i="1"/>
  <c r="AT262" i="1" s="1"/>
  <c r="Y292" i="1"/>
  <c r="AA335" i="1"/>
  <c r="AA334" i="1" s="1"/>
  <c r="AL292" i="1"/>
  <c r="AI303" i="1"/>
  <c r="AB339" i="1"/>
  <c r="AB338" i="1" s="1"/>
  <c r="AC339" i="1"/>
  <c r="AC338" i="1" s="1"/>
  <c r="AS347" i="1"/>
  <c r="AP347" i="1"/>
  <c r="S237" i="1"/>
  <c r="AD237" i="1"/>
  <c r="Z242" i="1"/>
  <c r="AI237" i="1"/>
  <c r="AM237" i="1"/>
  <c r="AN250" i="1"/>
  <c r="AC257" i="1"/>
  <c r="AC256" i="1" s="1"/>
  <c r="T313" i="1"/>
  <c r="T312" i="1" s="1"/>
  <c r="T318" i="1"/>
  <c r="T315" i="1" s="1"/>
  <c r="T335" i="1"/>
  <c r="T334" i="1" s="1"/>
  <c r="AJ308" i="1"/>
  <c r="AS311" i="1"/>
  <c r="AS310" i="1" s="1"/>
  <c r="AS309" i="1" s="1"/>
  <c r="S355" i="1"/>
  <c r="S354" i="1" s="1"/>
  <c r="AP355" i="1"/>
  <c r="AP354" i="1" s="1"/>
  <c r="AP257" i="1"/>
  <c r="AP256" i="1" s="1"/>
  <c r="AW267" i="1"/>
  <c r="AW266" i="1" s="1"/>
  <c r="AW265" i="1" s="1"/>
  <c r="T324" i="1"/>
  <c r="T321" i="1" s="1"/>
  <c r="T320" i="1" s="1"/>
  <c r="AK303" i="1"/>
  <c r="AK310" i="1"/>
  <c r="AK309" i="1" s="1"/>
  <c r="AK308" i="1" s="1"/>
  <c r="AH318" i="1"/>
  <c r="AV296" i="1"/>
  <c r="AY305" i="1"/>
  <c r="AY304" i="1" s="1"/>
  <c r="AY311" i="1"/>
  <c r="AY310" i="1" s="1"/>
  <c r="AY309" i="1" s="1"/>
  <c r="AE347" i="1"/>
  <c r="AB347" i="1"/>
  <c r="AW352" i="1"/>
  <c r="AW351" i="1" s="1"/>
  <c r="AW347" i="1" s="1"/>
  <c r="AU339" i="1"/>
  <c r="AU338" i="1" s="1"/>
  <c r="X355" i="1"/>
  <c r="X354" i="1" s="1"/>
  <c r="AY365" i="1"/>
  <c r="AY364" i="1" s="1"/>
  <c r="AY363" i="1" s="1"/>
  <c r="AY362" i="1" s="1"/>
  <c r="AE186" i="1"/>
  <c r="AE185" i="1" s="1"/>
  <c r="W237" i="1"/>
  <c r="X264" i="1"/>
  <c r="X263" i="1" s="1"/>
  <c r="X262" i="1" s="1"/>
  <c r="X277" i="1"/>
  <c r="X276" i="1" s="1"/>
  <c r="X275" i="1" s="1"/>
  <c r="AT282" i="1"/>
  <c r="AT281" i="1" s="1"/>
  <c r="AV268" i="1"/>
  <c r="AZ268" i="1" s="1"/>
  <c r="AZ267" i="1" s="1"/>
  <c r="AZ266" i="1" s="1"/>
  <c r="AZ265" i="1" s="1"/>
  <c r="AV274" i="1"/>
  <c r="AV273" i="1" s="1"/>
  <c r="AV280" i="1"/>
  <c r="AH324" i="1"/>
  <c r="AH321" i="1" s="1"/>
  <c r="AH320" i="1" s="1"/>
  <c r="AH335" i="1"/>
  <c r="AH334" i="1" s="1"/>
  <c r="AO329" i="1"/>
  <c r="AO328" i="1" s="1"/>
  <c r="AU292" i="1"/>
  <c r="AX303" i="1"/>
  <c r="AY327" i="1"/>
  <c r="AY326" i="1" s="1"/>
  <c r="V347" i="1"/>
  <c r="V339" i="1"/>
  <c r="V338" i="1" s="1"/>
  <c r="W355" i="1"/>
  <c r="W354" i="1" s="1"/>
  <c r="AI355" i="1"/>
  <c r="AI354" i="1" s="1"/>
  <c r="X241" i="1"/>
  <c r="X240" i="1" s="1"/>
  <c r="X252" i="1"/>
  <c r="X251" i="1" s="1"/>
  <c r="S257" i="1"/>
  <c r="S256" i="1" s="1"/>
  <c r="AI287" i="1"/>
  <c r="R339" i="1"/>
  <c r="R338" i="1" s="1"/>
  <c r="AW345" i="1"/>
  <c r="AW344" i="1" s="1"/>
  <c r="AX347" i="1"/>
  <c r="AD355" i="1"/>
  <c r="AD354" i="1" s="1"/>
  <c r="AT364" i="1"/>
  <c r="AT363" i="1" s="1"/>
  <c r="AT362" i="1" s="1"/>
  <c r="T303" i="1"/>
  <c r="U292" i="1"/>
  <c r="AE303" i="1"/>
  <c r="Y308" i="1"/>
  <c r="AL327" i="1"/>
  <c r="AL326" i="1" s="1"/>
  <c r="U347" i="1"/>
  <c r="AX355" i="1"/>
  <c r="AX354" i="1" s="1"/>
  <c r="AT360" i="1"/>
  <c r="AT359" i="1" s="1"/>
  <c r="AW360" i="1"/>
  <c r="AW359" i="1" s="1"/>
  <c r="AT357" i="1"/>
  <c r="AT356" i="1" s="1"/>
  <c r="AW357" i="1"/>
  <c r="AW356" i="1" s="1"/>
  <c r="AU355" i="1"/>
  <c r="AU354" i="1" s="1"/>
  <c r="AK355" i="1"/>
  <c r="AK354" i="1" s="1"/>
  <c r="Z355" i="1"/>
  <c r="Z354" i="1" s="1"/>
  <c r="V355" i="1"/>
  <c r="V354" i="1" s="1"/>
  <c r="U355" i="1"/>
  <c r="U354" i="1" s="1"/>
  <c r="R355" i="1"/>
  <c r="R354" i="1" s="1"/>
  <c r="AT349" i="1"/>
  <c r="AT348" i="1" s="1"/>
  <c r="AU347" i="1"/>
  <c r="AT345" i="1"/>
  <c r="AT344" i="1" s="1"/>
  <c r="AV343" i="1"/>
  <c r="AW340" i="1"/>
  <c r="AW339" i="1" s="1"/>
  <c r="AM347" i="1"/>
  <c r="AN347" i="1"/>
  <c r="AF347" i="1"/>
  <c r="AG347" i="1"/>
  <c r="X347" i="1"/>
  <c r="R347" i="1"/>
  <c r="AV336" i="1"/>
  <c r="AV327" i="1"/>
  <c r="AV325" i="1"/>
  <c r="AW324" i="1"/>
  <c r="AX308" i="1"/>
  <c r="AV314" i="1"/>
  <c r="AW310" i="1"/>
  <c r="AW309" i="1" s="1"/>
  <c r="AW308" i="1" s="1"/>
  <c r="AT308" i="1"/>
  <c r="AV311" i="1"/>
  <c r="AV307" i="1"/>
  <c r="AU303" i="1"/>
  <c r="AT304" i="1"/>
  <c r="AT303" i="1" s="1"/>
  <c r="AW304" i="1"/>
  <c r="AW303" i="1" s="1"/>
  <c r="AT301" i="1"/>
  <c r="AT300" i="1" s="1"/>
  <c r="AT295" i="1"/>
  <c r="AT292" i="1" s="1"/>
  <c r="AW295" i="1"/>
  <c r="AW292" i="1" s="1"/>
  <c r="AV294" i="1"/>
  <c r="AV290" i="1"/>
  <c r="AU308" i="1"/>
  <c r="AN308" i="1"/>
  <c r="AO308" i="1"/>
  <c r="AS314" i="1"/>
  <c r="AS313" i="1" s="1"/>
  <c r="AS312" i="1" s="1"/>
  <c r="AS319" i="1"/>
  <c r="AS318" i="1" s="1"/>
  <c r="AS315" i="1" s="1"/>
  <c r="AS325" i="1"/>
  <c r="AS324" i="1" s="1"/>
  <c r="AS327" i="1"/>
  <c r="AS326" i="1" s="1"/>
  <c r="AS333" i="1"/>
  <c r="AS332" i="1" s="1"/>
  <c r="AS331" i="1" s="1"/>
  <c r="AK326" i="1"/>
  <c r="AL314" i="1"/>
  <c r="AL313" i="1" s="1"/>
  <c r="AL312" i="1" s="1"/>
  <c r="AL330" i="1"/>
  <c r="AL329" i="1" s="1"/>
  <c r="AL328" i="1" s="1"/>
  <c r="AL333" i="1"/>
  <c r="AL332" i="1" s="1"/>
  <c r="AL331" i="1" s="1"/>
  <c r="AD308" i="1"/>
  <c r="AE319" i="1"/>
  <c r="AE318" i="1" s="1"/>
  <c r="AE315" i="1" s="1"/>
  <c r="AE325" i="1"/>
  <c r="AE324" i="1" s="1"/>
  <c r="AE321" i="1" s="1"/>
  <c r="AE320" i="1" s="1"/>
  <c r="AE327" i="1"/>
  <c r="AE326" i="1" s="1"/>
  <c r="AE330" i="1"/>
  <c r="AE329" i="1" s="1"/>
  <c r="AE328" i="1" s="1"/>
  <c r="AE333" i="1"/>
  <c r="AE332" i="1" s="1"/>
  <c r="AE331" i="1" s="1"/>
  <c r="W308" i="1"/>
  <c r="S308" i="1"/>
  <c r="V308" i="1"/>
  <c r="U308" i="1"/>
  <c r="R308" i="1"/>
  <c r="R292" i="1"/>
  <c r="AM257" i="1"/>
  <c r="AM256" i="1" s="1"/>
  <c r="Y242" i="1"/>
  <c r="W257" i="1"/>
  <c r="W256" i="1" s="1"/>
  <c r="W270" i="1"/>
  <c r="W269" i="1" s="1"/>
  <c r="AI270" i="1"/>
  <c r="AI269" i="1" s="1"/>
  <c r="X261" i="1"/>
  <c r="X260" i="1" s="1"/>
  <c r="X274" i="1"/>
  <c r="X273" i="1" s="1"/>
  <c r="V257" i="1"/>
  <c r="V256" i="1" s="1"/>
  <c r="U270" i="1"/>
  <c r="U269" i="1" s="1"/>
  <c r="AK270" i="1"/>
  <c r="AK269" i="1" s="1"/>
  <c r="AM270" i="1"/>
  <c r="AM269" i="1" s="1"/>
  <c r="AB270" i="1"/>
  <c r="AB269" i="1" s="1"/>
  <c r="X280" i="1"/>
  <c r="X279" i="1" s="1"/>
  <c r="X278" i="1" s="1"/>
  <c r="AE259" i="1"/>
  <c r="AE258" i="1" s="1"/>
  <c r="AL259" i="1"/>
  <c r="AL258" i="1" s="1"/>
  <c r="AY259" i="1"/>
  <c r="AY258" i="1" s="1"/>
  <c r="AF257" i="1"/>
  <c r="AF256" i="1" s="1"/>
  <c r="Y250" i="1"/>
  <c r="X272" i="1"/>
  <c r="X271" i="1" s="1"/>
  <c r="AG257" i="1"/>
  <c r="AG256" i="1" s="1"/>
  <c r="T276" i="1"/>
  <c r="T275" i="1" s="1"/>
  <c r="AI256" i="1"/>
  <c r="AF270" i="1"/>
  <c r="AF269" i="1" s="1"/>
  <c r="AV259" i="1"/>
  <c r="T279" i="1"/>
  <c r="T278" i="1" s="1"/>
  <c r="Y257" i="1"/>
  <c r="Y256" i="1" s="1"/>
  <c r="AD270" i="1"/>
  <c r="AD269" i="1" s="1"/>
  <c r="AH257" i="1"/>
  <c r="AH256" i="1" s="1"/>
  <c r="U242" i="1"/>
  <c r="V250" i="1"/>
  <c r="X268" i="1"/>
  <c r="X267" i="1" s="1"/>
  <c r="X266" i="1" s="1"/>
  <c r="X265" i="1" s="1"/>
  <c r="T273" i="1"/>
  <c r="T270" i="1" s="1"/>
  <c r="AE283" i="1"/>
  <c r="AE282" i="1" s="1"/>
  <c r="AE281" i="1" s="1"/>
  <c r="AO258" i="1"/>
  <c r="AO257" i="1" s="1"/>
  <c r="AS283" i="1"/>
  <c r="AS282" i="1" s="1"/>
  <c r="AS281" i="1" s="1"/>
  <c r="T263" i="1"/>
  <c r="T262" i="1" s="1"/>
  <c r="T267" i="1"/>
  <c r="T266" i="1" s="1"/>
  <c r="T265" i="1" s="1"/>
  <c r="T282" i="1"/>
  <c r="T281" i="1" s="1"/>
  <c r="AA258" i="1"/>
  <c r="AA257" i="1" s="1"/>
  <c r="AA256" i="1" s="1"/>
  <c r="AL261" i="1"/>
  <c r="AL260" i="1" s="1"/>
  <c r="AO263" i="1"/>
  <c r="AO262" i="1" s="1"/>
  <c r="X246" i="1"/>
  <c r="X245" i="1" s="1"/>
  <c r="R237" i="1"/>
  <c r="X259" i="1"/>
  <c r="X258" i="1" s="1"/>
  <c r="U257" i="1"/>
  <c r="U256" i="1" s="1"/>
  <c r="AH270" i="1"/>
  <c r="AH269" i="1" s="1"/>
  <c r="AL283" i="1"/>
  <c r="AL282" i="1" s="1"/>
  <c r="AL281" i="1" s="1"/>
  <c r="AO267" i="1"/>
  <c r="AO266" i="1" s="1"/>
  <c r="AO265" i="1" s="1"/>
  <c r="AT279" i="1"/>
  <c r="AT278" i="1" s="1"/>
  <c r="AW279" i="1"/>
  <c r="AW278" i="1" s="1"/>
  <c r="AV277" i="1"/>
  <c r="AT273" i="1"/>
  <c r="AT270" i="1" s="1"/>
  <c r="AU270" i="1"/>
  <c r="AU269" i="1" s="1"/>
  <c r="AX270" i="1"/>
  <c r="AX269" i="1" s="1"/>
  <c r="AV272" i="1"/>
  <c r="AY272" i="1"/>
  <c r="AY271" i="1" s="1"/>
  <c r="AT267" i="1"/>
  <c r="AT266" i="1" s="1"/>
  <c r="AT265" i="1" s="1"/>
  <c r="AW263" i="1"/>
  <c r="AW262" i="1" s="1"/>
  <c r="AV261" i="1"/>
  <c r="AT258" i="1"/>
  <c r="AT257" i="1" s="1"/>
  <c r="AU257" i="1"/>
  <c r="AU256" i="1" s="1"/>
  <c r="AX258" i="1"/>
  <c r="AX257" i="1" s="1"/>
  <c r="AX256" i="1" s="1"/>
  <c r="AR257" i="1"/>
  <c r="AR256" i="1" s="1"/>
  <c r="AO270" i="1"/>
  <c r="AO269" i="1" s="1"/>
  <c r="AR270" i="1"/>
  <c r="AR269" i="1" s="1"/>
  <c r="AS261" i="1"/>
  <c r="AS260" i="1" s="1"/>
  <c r="AS274" i="1"/>
  <c r="AS273" i="1" s="1"/>
  <c r="AS277" i="1"/>
  <c r="AS276" i="1" s="1"/>
  <c r="AS275" i="1" s="1"/>
  <c r="AS280" i="1"/>
  <c r="AS279" i="1" s="1"/>
  <c r="AS278" i="1" s="1"/>
  <c r="AL264" i="1"/>
  <c r="AL263" i="1" s="1"/>
  <c r="AL262" i="1" s="1"/>
  <c r="AL268" i="1"/>
  <c r="AL267" i="1" s="1"/>
  <c r="AL266" i="1" s="1"/>
  <c r="AL265" i="1" s="1"/>
  <c r="AL272" i="1"/>
  <c r="AL271" i="1" s="1"/>
  <c r="AL274" i="1"/>
  <c r="AL273" i="1" s="1"/>
  <c r="AL277" i="1"/>
  <c r="AL276" i="1" s="1"/>
  <c r="AL275" i="1" s="1"/>
  <c r="AL280" i="1"/>
  <c r="AL279" i="1" s="1"/>
  <c r="AL278" i="1" s="1"/>
  <c r="AD257" i="1"/>
  <c r="AD256" i="1" s="1"/>
  <c r="AA270" i="1"/>
  <c r="AA269" i="1" s="1"/>
  <c r="AE261" i="1"/>
  <c r="AE260" i="1" s="1"/>
  <c r="AE264" i="1"/>
  <c r="AE263" i="1" s="1"/>
  <c r="AE262" i="1" s="1"/>
  <c r="AE268" i="1"/>
  <c r="AE267" i="1" s="1"/>
  <c r="AE266" i="1" s="1"/>
  <c r="AE265" i="1" s="1"/>
  <c r="AE272" i="1"/>
  <c r="AE271" i="1" s="1"/>
  <c r="AE274" i="1"/>
  <c r="AE273" i="1" s="1"/>
  <c r="AE277" i="1"/>
  <c r="AE276" i="1" s="1"/>
  <c r="AE275" i="1" s="1"/>
  <c r="AE280" i="1"/>
  <c r="AE279" i="1" s="1"/>
  <c r="AE278" i="1" s="1"/>
  <c r="V270" i="1"/>
  <c r="V269" i="1" s="1"/>
  <c r="R270" i="1"/>
  <c r="R269" i="1" s="1"/>
  <c r="R257" i="1"/>
  <c r="R256" i="1" s="1"/>
  <c r="AH237" i="1"/>
  <c r="AQ250" i="1"/>
  <c r="AC250" i="1"/>
  <c r="S242" i="1"/>
  <c r="AJ242" i="1"/>
  <c r="AY241" i="1"/>
  <c r="AY240" i="1" s="1"/>
  <c r="W242" i="1"/>
  <c r="Z250" i="1"/>
  <c r="Z237" i="1"/>
  <c r="AB250" i="1"/>
  <c r="AG242" i="1"/>
  <c r="AP237" i="1"/>
  <c r="Q239" i="1"/>
  <c r="Q238" i="1" s="1"/>
  <c r="Q237" i="1" s="1"/>
  <c r="AB237" i="1"/>
  <c r="AE254" i="1"/>
  <c r="AE253" i="1" s="1"/>
  <c r="AI242" i="1"/>
  <c r="AQ237" i="1"/>
  <c r="V237" i="1"/>
  <c r="AF250" i="1"/>
  <c r="AM242" i="1"/>
  <c r="X239" i="1"/>
  <c r="X238" i="1" s="1"/>
  <c r="T253" i="1"/>
  <c r="AF242" i="1"/>
  <c r="R242" i="1"/>
  <c r="AE239" i="1"/>
  <c r="AE238" i="1" s="1"/>
  <c r="AL254" i="1"/>
  <c r="AL253" i="1" s="1"/>
  <c r="AK250" i="1"/>
  <c r="AQ242" i="1"/>
  <c r="AU237" i="1"/>
  <c r="Y237" i="1"/>
  <c r="AC242" i="1"/>
  <c r="AF237" i="1"/>
  <c r="AH242" i="1"/>
  <c r="AN237" i="1"/>
  <c r="AO242" i="1"/>
  <c r="AD250" i="1"/>
  <c r="S250" i="1"/>
  <c r="AA242" i="1"/>
  <c r="AG237" i="1"/>
  <c r="AK242" i="1"/>
  <c r="AR242" i="1"/>
  <c r="AM250" i="1"/>
  <c r="AW240" i="1"/>
  <c r="AW237" i="1" s="1"/>
  <c r="AU242" i="1"/>
  <c r="W250" i="1"/>
  <c r="U237" i="1"/>
  <c r="V242" i="1"/>
  <c r="AX237" i="1"/>
  <c r="AX242" i="1"/>
  <c r="AS239" i="1"/>
  <c r="AS238" i="1" s="1"/>
  <c r="AT237" i="1"/>
  <c r="AY254" i="1"/>
  <c r="AY253" i="1" s="1"/>
  <c r="AK237" i="1"/>
  <c r="AR250" i="1"/>
  <c r="X140" i="1"/>
  <c r="X139" i="1" s="1"/>
  <c r="X138" i="1" s="1"/>
  <c r="X151" i="1"/>
  <c r="X150" i="1" s="1"/>
  <c r="X164" i="1"/>
  <c r="X163" i="1" s="1"/>
  <c r="AV232" i="1"/>
  <c r="AV231" i="1" s="1"/>
  <c r="AV230" i="1" s="1"/>
  <c r="AV229" i="1" s="1"/>
  <c r="AV228" i="1" s="1"/>
  <c r="T240" i="1"/>
  <c r="T237" i="1" s="1"/>
  <c r="AY239" i="1"/>
  <c r="AY238" i="1" s="1"/>
  <c r="AY244" i="1"/>
  <c r="AY243" i="1" s="1"/>
  <c r="AY249" i="1"/>
  <c r="AY248" i="1" s="1"/>
  <c r="AY247" i="1" s="1"/>
  <c r="AY182" i="1"/>
  <c r="AY181" i="1" s="1"/>
  <c r="AY186" i="1"/>
  <c r="AY185" i="1" s="1"/>
  <c r="AY191" i="1"/>
  <c r="AY190" i="1" s="1"/>
  <c r="AY197" i="1"/>
  <c r="AY196" i="1" s="1"/>
  <c r="AY195" i="1" s="1"/>
  <c r="AY205" i="1"/>
  <c r="AY204" i="1" s="1"/>
  <c r="AY203" i="1" s="1"/>
  <c r="AY202" i="1" s="1"/>
  <c r="AE232" i="1"/>
  <c r="AE231" i="1" s="1"/>
  <c r="AE230" i="1" s="1"/>
  <c r="AE229" i="1" s="1"/>
  <c r="AE228" i="1" s="1"/>
  <c r="X249" i="1"/>
  <c r="X248" i="1" s="1"/>
  <c r="X247" i="1" s="1"/>
  <c r="AR160" i="1"/>
  <c r="AN165" i="1"/>
  <c r="T251" i="1"/>
  <c r="AE244" i="1"/>
  <c r="AE243" i="1" s="1"/>
  <c r="AL241" i="1"/>
  <c r="AL240" i="1" s="1"/>
  <c r="AP250" i="1"/>
  <c r="AX250" i="1"/>
  <c r="AC237" i="1"/>
  <c r="AV137" i="1"/>
  <c r="AV136" i="1" s="1"/>
  <c r="AV135" i="1" s="1"/>
  <c r="AQ187" i="1"/>
  <c r="T245" i="1"/>
  <c r="AE241" i="1"/>
  <c r="AE240" i="1" s="1"/>
  <c r="AL252" i="1"/>
  <c r="AL251" i="1" s="1"/>
  <c r="AS241" i="1"/>
  <c r="AS240" i="1" s="1"/>
  <c r="AS244" i="1"/>
  <c r="AS243" i="1" s="1"/>
  <c r="AY252" i="1"/>
  <c r="AY251" i="1" s="1"/>
  <c r="AJ237" i="1"/>
  <c r="AW250" i="1"/>
  <c r="AL227" i="1"/>
  <c r="AL226" i="1" s="1"/>
  <c r="AL225" i="1" s="1"/>
  <c r="AG250" i="1"/>
  <c r="U180" i="1"/>
  <c r="AS232" i="1"/>
  <c r="AS231" i="1" s="1"/>
  <c r="AS230" i="1" s="1"/>
  <c r="AS229" i="1" s="1"/>
  <c r="AS228" i="1" s="1"/>
  <c r="T243" i="1"/>
  <c r="AO250" i="1"/>
  <c r="AS254" i="1"/>
  <c r="AS253" i="1" s="1"/>
  <c r="AV239" i="1"/>
  <c r="AV238" i="1" s="1"/>
  <c r="AV244" i="1"/>
  <c r="AV249" i="1"/>
  <c r="AV248" i="1" s="1"/>
  <c r="AV247" i="1" s="1"/>
  <c r="AV254" i="1"/>
  <c r="AV253" i="1" s="1"/>
  <c r="AA238" i="1"/>
  <c r="AA237" i="1" s="1"/>
  <c r="AA253" i="1"/>
  <c r="AA250" i="1" s="1"/>
  <c r="AJ250" i="1"/>
  <c r="AH253" i="1"/>
  <c r="AH250" i="1" s="1"/>
  <c r="AO238" i="1"/>
  <c r="AO237" i="1" s="1"/>
  <c r="AT253" i="1"/>
  <c r="AT250" i="1" s="1"/>
  <c r="AU250" i="1"/>
  <c r="AV252" i="1"/>
  <c r="AT248" i="1"/>
  <c r="AT247" i="1" s="1"/>
  <c r="AV246" i="1"/>
  <c r="AY246" i="1"/>
  <c r="AY245" i="1" s="1"/>
  <c r="AT243" i="1"/>
  <c r="AT242" i="1" s="1"/>
  <c r="AW243" i="1"/>
  <c r="AW242" i="1" s="1"/>
  <c r="AV241" i="1"/>
  <c r="AS246" i="1"/>
  <c r="AS245" i="1" s="1"/>
  <c r="AS249" i="1"/>
  <c r="AS248" i="1" s="1"/>
  <c r="AS247" i="1" s="1"/>
  <c r="AS252" i="1"/>
  <c r="AS251" i="1" s="1"/>
  <c r="AL246" i="1"/>
  <c r="AL245" i="1" s="1"/>
  <c r="AL244" i="1"/>
  <c r="AL243" i="1" s="1"/>
  <c r="AL249" i="1"/>
  <c r="AL248" i="1" s="1"/>
  <c r="AL247" i="1" s="1"/>
  <c r="AL239" i="1"/>
  <c r="AL238" i="1" s="1"/>
  <c r="AE246" i="1"/>
  <c r="AE245" i="1" s="1"/>
  <c r="AE249" i="1"/>
  <c r="AE248" i="1" s="1"/>
  <c r="AE247" i="1" s="1"/>
  <c r="AD243" i="1"/>
  <c r="AE252" i="1"/>
  <c r="AE251" i="1" s="1"/>
  <c r="U250" i="1"/>
  <c r="R250" i="1"/>
  <c r="AL95" i="1"/>
  <c r="AL94" i="1" s="1"/>
  <c r="Y160" i="1"/>
  <c r="S187" i="1"/>
  <c r="AF187" i="1"/>
  <c r="AN212" i="1"/>
  <c r="AV189" i="1"/>
  <c r="AV188" i="1" s="1"/>
  <c r="AV194" i="1"/>
  <c r="AY232" i="1"/>
  <c r="AY231" i="1" s="1"/>
  <c r="AY230" i="1" s="1"/>
  <c r="AY229" i="1" s="1"/>
  <c r="AY228" i="1" s="1"/>
  <c r="AN187" i="1"/>
  <c r="AM165" i="1"/>
  <c r="Y187" i="1"/>
  <c r="AA185" i="1"/>
  <c r="AA180" i="1" s="1"/>
  <c r="AY133" i="1"/>
  <c r="AY132" i="1" s="1"/>
  <c r="AY131" i="1" s="1"/>
  <c r="AY130" i="1" s="1"/>
  <c r="AY140" i="1"/>
  <c r="AY139" i="1" s="1"/>
  <c r="AY138" i="1" s="1"/>
  <c r="AY147" i="1"/>
  <c r="AY146" i="1" s="1"/>
  <c r="AY151" i="1"/>
  <c r="AY150" i="1" s="1"/>
  <c r="X224" i="1"/>
  <c r="X223" i="1" s="1"/>
  <c r="X222" i="1" s="1"/>
  <c r="Z160" i="1"/>
  <c r="AQ160" i="1"/>
  <c r="S212" i="1"/>
  <c r="AC187" i="1"/>
  <c r="AG212" i="1"/>
  <c r="AG206" i="1" s="1"/>
  <c r="AM187" i="1"/>
  <c r="AR180" i="1"/>
  <c r="AB212" i="1"/>
  <c r="AO187" i="1"/>
  <c r="AA212" i="1"/>
  <c r="AY100" i="1"/>
  <c r="AY99" i="1" s="1"/>
  <c r="AL211" i="1"/>
  <c r="AL210" i="1" s="1"/>
  <c r="X102" i="1"/>
  <c r="X101" i="1" s="1"/>
  <c r="X205" i="1"/>
  <c r="X204" i="1" s="1"/>
  <c r="X203" i="1" s="1"/>
  <c r="X202" i="1" s="1"/>
  <c r="X216" i="1"/>
  <c r="X215" i="1" s="1"/>
  <c r="X227" i="1"/>
  <c r="X226" i="1" s="1"/>
  <c r="X225" i="1" s="1"/>
  <c r="AG187" i="1"/>
  <c r="AS227" i="1"/>
  <c r="AS226" i="1" s="1"/>
  <c r="AS225" i="1" s="1"/>
  <c r="AE126" i="1"/>
  <c r="AE125" i="1" s="1"/>
  <c r="AE124" i="1" s="1"/>
  <c r="AB165" i="1"/>
  <c r="AG160" i="1"/>
  <c r="AK165" i="1"/>
  <c r="AP160" i="1"/>
  <c r="AE211" i="1"/>
  <c r="AE210" i="1" s="1"/>
  <c r="AE227" i="1"/>
  <c r="AE226" i="1" s="1"/>
  <c r="AE225" i="1" s="1"/>
  <c r="AS189" i="1"/>
  <c r="AS188" i="1" s="1"/>
  <c r="AY178" i="1"/>
  <c r="AY177" i="1" s="1"/>
  <c r="AY176" i="1" s="1"/>
  <c r="AY175" i="1" s="1"/>
  <c r="AY184" i="1"/>
  <c r="AY183" i="1" s="1"/>
  <c r="AQ98" i="1"/>
  <c r="AQ97" i="1" s="1"/>
  <c r="AC165" i="1"/>
  <c r="AI145" i="1"/>
  <c r="AI144" i="1" s="1"/>
  <c r="AI160" i="1"/>
  <c r="AK187" i="1"/>
  <c r="AJ212" i="1"/>
  <c r="Y134" i="1"/>
  <c r="X154" i="1"/>
  <c r="X153" i="1" s="1"/>
  <c r="X152" i="1" s="1"/>
  <c r="AL162" i="1"/>
  <c r="AL161" i="1" s="1"/>
  <c r="S180" i="1"/>
  <c r="V187" i="1"/>
  <c r="Z212" i="1"/>
  <c r="AA231" i="1"/>
  <c r="AA230" i="1" s="1"/>
  <c r="AA229" i="1" s="1"/>
  <c r="AA228" i="1" s="1"/>
  <c r="AY211" i="1"/>
  <c r="AY210" i="1" s="1"/>
  <c r="AY216" i="1"/>
  <c r="AY215" i="1" s="1"/>
  <c r="AY227" i="1"/>
  <c r="AY226" i="1" s="1"/>
  <c r="AY225" i="1" s="1"/>
  <c r="V180" i="1"/>
  <c r="Z187" i="1"/>
  <c r="AC212" i="1"/>
  <c r="AG180" i="1"/>
  <c r="AS211" i="1"/>
  <c r="AS210" i="1" s="1"/>
  <c r="AR212" i="1"/>
  <c r="AV182" i="1"/>
  <c r="AV186" i="1"/>
  <c r="AV191" i="1"/>
  <c r="AV190" i="1" s="1"/>
  <c r="AV197" i="1"/>
  <c r="AV211" i="1"/>
  <c r="AV210" i="1" s="1"/>
  <c r="AV216" i="1"/>
  <c r="AL232" i="1"/>
  <c r="AL231" i="1" s="1"/>
  <c r="AL230" i="1" s="1"/>
  <c r="AL229" i="1" s="1"/>
  <c r="AL228" i="1" s="1"/>
  <c r="AS172" i="1"/>
  <c r="AS171" i="1" s="1"/>
  <c r="AS170" i="1" s="1"/>
  <c r="X178" i="1"/>
  <c r="X177" i="1" s="1"/>
  <c r="X176" i="1" s="1"/>
  <c r="X175" i="1" s="1"/>
  <c r="AN180" i="1"/>
  <c r="AP180" i="1"/>
  <c r="Y145" i="1"/>
  <c r="Y144" i="1" s="1"/>
  <c r="W187" i="1"/>
  <c r="AL186" i="1"/>
  <c r="AL185" i="1" s="1"/>
  <c r="AU187" i="1"/>
  <c r="X182" i="1"/>
  <c r="X181" i="1" s="1"/>
  <c r="X191" i="1"/>
  <c r="X190" i="1" s="1"/>
  <c r="AD180" i="1"/>
  <c r="AK180" i="1"/>
  <c r="AI212" i="1"/>
  <c r="AR187" i="1"/>
  <c r="AO210" i="1"/>
  <c r="AO207" i="1" s="1"/>
  <c r="AV214" i="1"/>
  <c r="AV224" i="1"/>
  <c r="AV223" i="1" s="1"/>
  <c r="AV222" i="1" s="1"/>
  <c r="AH231" i="1"/>
  <c r="AH230" i="1" s="1"/>
  <c r="AH229" i="1" s="1"/>
  <c r="AH228" i="1" s="1"/>
  <c r="AV149" i="1"/>
  <c r="AV148" i="1" s="1"/>
  <c r="AO231" i="1"/>
  <c r="AO230" i="1" s="1"/>
  <c r="AO229" i="1" s="1"/>
  <c r="AO228" i="1" s="1"/>
  <c r="AQ212" i="1"/>
  <c r="AI187" i="1"/>
  <c r="AW190" i="1"/>
  <c r="AW187" i="1" s="1"/>
  <c r="X232" i="1"/>
  <c r="X231" i="1" s="1"/>
  <c r="X230" i="1" s="1"/>
  <c r="X229" i="1" s="1"/>
  <c r="X228" i="1" s="1"/>
  <c r="AT231" i="1"/>
  <c r="AT230" i="1" s="1"/>
  <c r="AT229" i="1" s="1"/>
  <c r="AT228" i="1" s="1"/>
  <c r="AW231" i="1"/>
  <c r="AW230" i="1" s="1"/>
  <c r="AW229" i="1" s="1"/>
  <c r="AW228" i="1" s="1"/>
  <c r="W180" i="1"/>
  <c r="AV158" i="1"/>
  <c r="AV157" i="1" s="1"/>
  <c r="AV156" i="1" s="1"/>
  <c r="AV155" i="1" s="1"/>
  <c r="X186" i="1"/>
  <c r="X185" i="1" s="1"/>
  <c r="X197" i="1"/>
  <c r="X196" i="1" s="1"/>
  <c r="X195" i="1" s="1"/>
  <c r="X211" i="1"/>
  <c r="X210" i="1" s="1"/>
  <c r="X221" i="1"/>
  <c r="X220" i="1" s="1"/>
  <c r="X219" i="1" s="1"/>
  <c r="T177" i="1"/>
  <c r="T176" i="1" s="1"/>
  <c r="T175" i="1" s="1"/>
  <c r="T196" i="1"/>
  <c r="T195" i="1" s="1"/>
  <c r="T215" i="1"/>
  <c r="T226" i="1"/>
  <c r="T225" i="1" s="1"/>
  <c r="AA187" i="1"/>
  <c r="AF180" i="1"/>
  <c r="AK212" i="1"/>
  <c r="AP187" i="1"/>
  <c r="X189" i="1"/>
  <c r="X188" i="1" s="1"/>
  <c r="X201" i="1"/>
  <c r="X200" i="1" s="1"/>
  <c r="X199" i="1" s="1"/>
  <c r="X198" i="1" s="1"/>
  <c r="X214" i="1"/>
  <c r="X213" i="1" s="1"/>
  <c r="T181" i="1"/>
  <c r="T183" i="1"/>
  <c r="T200" i="1"/>
  <c r="T199" i="1" s="1"/>
  <c r="T198" i="1" s="1"/>
  <c r="T208" i="1"/>
  <c r="T210" i="1"/>
  <c r="Z180" i="1"/>
  <c r="AA210" i="1"/>
  <c r="AA207" i="1" s="1"/>
  <c r="AE214" i="1"/>
  <c r="AE213" i="1" s="1"/>
  <c r="AI180" i="1"/>
  <c r="AJ180" i="1"/>
  <c r="AH226" i="1"/>
  <c r="AH225" i="1" s="1"/>
  <c r="AS214" i="1"/>
  <c r="AS213" i="1" s="1"/>
  <c r="AF160" i="1"/>
  <c r="Y180" i="1"/>
  <c r="AE189" i="1"/>
  <c r="AE188" i="1" s="1"/>
  <c r="Y212" i="1"/>
  <c r="AL214" i="1"/>
  <c r="AL213" i="1" s="1"/>
  <c r="AS186" i="1"/>
  <c r="AS185" i="1" s="1"/>
  <c r="AM212" i="1"/>
  <c r="AB98" i="1"/>
  <c r="AB97" i="1" s="1"/>
  <c r="V212" i="1"/>
  <c r="V206" i="1" s="1"/>
  <c r="W223" i="1"/>
  <c r="W222" i="1" s="1"/>
  <c r="AB180" i="1"/>
  <c r="AJ187" i="1"/>
  <c r="AH187" i="1"/>
  <c r="AF212" i="1"/>
  <c r="AF145" i="1"/>
  <c r="AF144" i="1" s="1"/>
  <c r="T193" i="1"/>
  <c r="T192" i="1" s="1"/>
  <c r="T204" i="1"/>
  <c r="T203" i="1" s="1"/>
  <c r="T202" i="1" s="1"/>
  <c r="T220" i="1"/>
  <c r="T219" i="1" s="1"/>
  <c r="AC180" i="1"/>
  <c r="AM180" i="1"/>
  <c r="AP212" i="1"/>
  <c r="S145" i="1"/>
  <c r="S144" i="1" s="1"/>
  <c r="AJ145" i="1"/>
  <c r="AJ144" i="1" s="1"/>
  <c r="T185" i="1"/>
  <c r="T217" i="1"/>
  <c r="AX160" i="1"/>
  <c r="T188" i="1"/>
  <c r="T190" i="1"/>
  <c r="AB187" i="1"/>
  <c r="AA226" i="1"/>
  <c r="AA225" i="1" s="1"/>
  <c r="AL189" i="1"/>
  <c r="AL188" i="1" s="1"/>
  <c r="AQ180" i="1"/>
  <c r="AO226" i="1"/>
  <c r="AO225" i="1" s="1"/>
  <c r="AY189" i="1"/>
  <c r="AY188" i="1" s="1"/>
  <c r="AY194" i="1"/>
  <c r="AY193" i="1" s="1"/>
  <c r="AY192" i="1" s="1"/>
  <c r="AY201" i="1"/>
  <c r="AY200" i="1" s="1"/>
  <c r="AY199" i="1" s="1"/>
  <c r="AY198" i="1" s="1"/>
  <c r="AY209" i="1"/>
  <c r="AY208" i="1" s="1"/>
  <c r="AY214" i="1"/>
  <c r="AY213" i="1" s="1"/>
  <c r="AY218" i="1"/>
  <c r="AY217" i="1" s="1"/>
  <c r="AY224" i="1"/>
  <c r="AY223" i="1" s="1"/>
  <c r="AY222" i="1" s="1"/>
  <c r="AV227" i="1"/>
  <c r="AT223" i="1"/>
  <c r="AT222" i="1" s="1"/>
  <c r="AV221" i="1"/>
  <c r="AY221" i="1"/>
  <c r="AY220" i="1" s="1"/>
  <c r="AY219" i="1" s="1"/>
  <c r="AW217" i="1"/>
  <c r="AV218" i="1"/>
  <c r="AU212" i="1"/>
  <c r="AX212" i="1"/>
  <c r="AT215" i="1"/>
  <c r="AT212" i="1" s="1"/>
  <c r="AW215" i="1"/>
  <c r="AT210" i="1"/>
  <c r="AT207" i="1" s="1"/>
  <c r="AW208" i="1"/>
  <c r="AW207" i="1" s="1"/>
  <c r="AV209" i="1"/>
  <c r="AW204" i="1"/>
  <c r="AW203" i="1" s="1"/>
  <c r="AW202" i="1" s="1"/>
  <c r="AV205" i="1"/>
  <c r="AV201" i="1"/>
  <c r="AT196" i="1"/>
  <c r="AT195" i="1" s="1"/>
  <c r="AT193" i="1"/>
  <c r="AT192" i="1" s="1"/>
  <c r="AX187" i="1"/>
  <c r="AT190" i="1"/>
  <c r="AT188" i="1"/>
  <c r="AT185" i="1"/>
  <c r="AW185" i="1"/>
  <c r="AV184" i="1"/>
  <c r="AU180" i="1"/>
  <c r="AT181" i="1"/>
  <c r="AX180" i="1"/>
  <c r="AW181" i="1"/>
  <c r="AV178" i="1"/>
  <c r="AO180" i="1"/>
  <c r="AO212" i="1"/>
  <c r="AS216" i="1"/>
  <c r="AS215" i="1" s="1"/>
  <c r="AS191" i="1"/>
  <c r="AS190" i="1" s="1"/>
  <c r="AS178" i="1"/>
  <c r="AS177" i="1" s="1"/>
  <c r="AS176" i="1" s="1"/>
  <c r="AS175" i="1" s="1"/>
  <c r="AS182" i="1"/>
  <c r="AS181" i="1" s="1"/>
  <c r="AS194" i="1"/>
  <c r="AS193" i="1" s="1"/>
  <c r="AS192" i="1" s="1"/>
  <c r="AS218" i="1"/>
  <c r="AS217" i="1" s="1"/>
  <c r="AS197" i="1"/>
  <c r="AS196" i="1" s="1"/>
  <c r="AS195" i="1" s="1"/>
  <c r="AS201" i="1"/>
  <c r="AS200" i="1" s="1"/>
  <c r="AS199" i="1" s="1"/>
  <c r="AS198" i="1" s="1"/>
  <c r="AS205" i="1"/>
  <c r="AS204" i="1" s="1"/>
  <c r="AS203" i="1" s="1"/>
  <c r="AS202" i="1" s="1"/>
  <c r="AS209" i="1"/>
  <c r="AS208" i="1" s="1"/>
  <c r="AS221" i="1"/>
  <c r="AS220" i="1" s="1"/>
  <c r="AS219" i="1" s="1"/>
  <c r="AS184" i="1"/>
  <c r="AS183" i="1" s="1"/>
  <c r="AS224" i="1"/>
  <c r="AS223" i="1" s="1"/>
  <c r="AS222" i="1" s="1"/>
  <c r="AH180" i="1"/>
  <c r="AH212" i="1"/>
  <c r="AL216" i="1"/>
  <c r="AL215" i="1" s="1"/>
  <c r="AL191" i="1"/>
  <c r="AL190" i="1" s="1"/>
  <c r="AL178" i="1"/>
  <c r="AL177" i="1" s="1"/>
  <c r="AL176" i="1" s="1"/>
  <c r="AL175" i="1" s="1"/>
  <c r="AL182" i="1"/>
  <c r="AL181" i="1" s="1"/>
  <c r="AL194" i="1"/>
  <c r="AL193" i="1" s="1"/>
  <c r="AL192" i="1" s="1"/>
  <c r="AL218" i="1"/>
  <c r="AL217" i="1" s="1"/>
  <c r="AL197" i="1"/>
  <c r="AL196" i="1" s="1"/>
  <c r="AL195" i="1" s="1"/>
  <c r="AL201" i="1"/>
  <c r="AL200" i="1" s="1"/>
  <c r="AL199" i="1" s="1"/>
  <c r="AL198" i="1" s="1"/>
  <c r="AL205" i="1"/>
  <c r="AL204" i="1" s="1"/>
  <c r="AL203" i="1" s="1"/>
  <c r="AL202" i="1" s="1"/>
  <c r="AL209" i="1"/>
  <c r="AL208" i="1" s="1"/>
  <c r="AL221" i="1"/>
  <c r="AL220" i="1" s="1"/>
  <c r="AL219" i="1" s="1"/>
  <c r="AL184" i="1"/>
  <c r="AL183" i="1" s="1"/>
  <c r="AL224" i="1"/>
  <c r="AL223" i="1" s="1"/>
  <c r="AL222" i="1" s="1"/>
  <c r="AD212" i="1"/>
  <c r="AD187" i="1"/>
  <c r="AE216" i="1"/>
  <c r="AE215" i="1" s="1"/>
  <c r="AE191" i="1"/>
  <c r="AE190" i="1" s="1"/>
  <c r="AE178" i="1"/>
  <c r="AE177" i="1" s="1"/>
  <c r="AE176" i="1" s="1"/>
  <c r="AE175" i="1" s="1"/>
  <c r="AE182" i="1"/>
  <c r="AE181" i="1" s="1"/>
  <c r="AE194" i="1"/>
  <c r="AE193" i="1" s="1"/>
  <c r="AE192" i="1" s="1"/>
  <c r="AE218" i="1"/>
  <c r="AE217" i="1" s="1"/>
  <c r="AE197" i="1"/>
  <c r="AE196" i="1" s="1"/>
  <c r="AE195" i="1" s="1"/>
  <c r="AE201" i="1"/>
  <c r="AE200" i="1" s="1"/>
  <c r="AE199" i="1" s="1"/>
  <c r="AE198" i="1" s="1"/>
  <c r="AE205" i="1"/>
  <c r="AE204" i="1" s="1"/>
  <c r="AE203" i="1" s="1"/>
  <c r="AE202" i="1" s="1"/>
  <c r="AE209" i="1"/>
  <c r="AE208" i="1" s="1"/>
  <c r="AE221" i="1"/>
  <c r="AE220" i="1" s="1"/>
  <c r="AE219" i="1" s="1"/>
  <c r="AE184" i="1"/>
  <c r="AE183" i="1" s="1"/>
  <c r="AE224" i="1"/>
  <c r="AE223" i="1" s="1"/>
  <c r="AE222" i="1" s="1"/>
  <c r="W212" i="1"/>
  <c r="U212" i="1"/>
  <c r="R212" i="1"/>
  <c r="R206" i="1" s="1"/>
  <c r="U187" i="1"/>
  <c r="R180" i="1"/>
  <c r="R187" i="1"/>
  <c r="W160" i="1"/>
  <c r="AV133" i="1"/>
  <c r="T165" i="1"/>
  <c r="AB160" i="1"/>
  <c r="AD165" i="1"/>
  <c r="AF165" i="1"/>
  <c r="AS151" i="1"/>
  <c r="AS150" i="1" s="1"/>
  <c r="AM160" i="1"/>
  <c r="AN34" i="1"/>
  <c r="AN30" i="1" s="1"/>
  <c r="Z111" i="1"/>
  <c r="Z110" i="1" s="1"/>
  <c r="W165" i="1"/>
  <c r="AE151" i="1"/>
  <c r="AE150" i="1" s="1"/>
  <c r="AC145" i="1"/>
  <c r="AC144" i="1" s="1"/>
  <c r="AN145" i="1"/>
  <c r="AN144" i="1" s="1"/>
  <c r="AV102" i="1"/>
  <c r="AE113" i="1"/>
  <c r="AE112" i="1" s="1"/>
  <c r="X143" i="1"/>
  <c r="X142" i="1" s="1"/>
  <c r="X141" i="1" s="1"/>
  <c r="AP134" i="1"/>
  <c r="Y98" i="1"/>
  <c r="Y97" i="1" s="1"/>
  <c r="AN98" i="1"/>
  <c r="AN97" i="1" s="1"/>
  <c r="U160" i="1"/>
  <c r="V165" i="1"/>
  <c r="AE149" i="1"/>
  <c r="AE148" i="1" s="1"/>
  <c r="AG165" i="1"/>
  <c r="AN160" i="1"/>
  <c r="AJ98" i="1"/>
  <c r="AJ97" i="1" s="1"/>
  <c r="T142" i="1"/>
  <c r="T141" i="1" s="1"/>
  <c r="U165" i="1"/>
  <c r="Z165" i="1"/>
  <c r="AL151" i="1"/>
  <c r="AL150" i="1" s="1"/>
  <c r="AM145" i="1"/>
  <c r="AM144" i="1" s="1"/>
  <c r="AP145" i="1"/>
  <c r="AP144" i="1" s="1"/>
  <c r="AO165" i="1"/>
  <c r="AU165" i="1"/>
  <c r="X109" i="1"/>
  <c r="X108" i="1" s="1"/>
  <c r="X107" i="1" s="1"/>
  <c r="X106" i="1" s="1"/>
  <c r="S160" i="1"/>
  <c r="AD160" i="1"/>
  <c r="AL154" i="1"/>
  <c r="AL153" i="1" s="1"/>
  <c r="AL152" i="1" s="1"/>
  <c r="AQ145" i="1"/>
  <c r="AQ144" i="1" s="1"/>
  <c r="U98" i="1"/>
  <c r="U97" i="1" s="1"/>
  <c r="W153" i="1"/>
  <c r="W152" i="1" s="1"/>
  <c r="S165" i="1"/>
  <c r="AE172" i="1"/>
  <c r="AE171" i="1" s="1"/>
  <c r="AE170" i="1" s="1"/>
  <c r="AH161" i="1"/>
  <c r="AH160" i="1" s="1"/>
  <c r="AL113" i="1"/>
  <c r="AL112" i="1" s="1"/>
  <c r="AV113" i="1"/>
  <c r="AV112" i="1" s="1"/>
  <c r="AV117" i="1"/>
  <c r="AV116" i="1" s="1"/>
  <c r="AS154" i="1"/>
  <c r="AS153" i="1" s="1"/>
  <c r="AS152" i="1" s="1"/>
  <c r="AS162" i="1"/>
  <c r="AS161" i="1" s="1"/>
  <c r="AV154" i="1"/>
  <c r="AV153" i="1" s="1"/>
  <c r="AV152" i="1" s="1"/>
  <c r="AD145" i="1"/>
  <c r="AD144" i="1" s="1"/>
  <c r="AR165" i="1"/>
  <c r="AK145" i="1"/>
  <c r="AK144" i="1" s="1"/>
  <c r="AY91" i="1"/>
  <c r="AY90" i="1" s="1"/>
  <c r="X137" i="1"/>
  <c r="X136" i="1" s="1"/>
  <c r="X135" i="1" s="1"/>
  <c r="X149" i="1"/>
  <c r="X148" i="1" s="1"/>
  <c r="X162" i="1"/>
  <c r="X161" i="1" s="1"/>
  <c r="X171" i="1"/>
  <c r="X170" i="1" s="1"/>
  <c r="AA160" i="1"/>
  <c r="AA165" i="1"/>
  <c r="AI134" i="1"/>
  <c r="AI165" i="1"/>
  <c r="AM134" i="1"/>
  <c r="AW150" i="1"/>
  <c r="AV147" i="1"/>
  <c r="AV146" i="1" s="1"/>
  <c r="AY167" i="1"/>
  <c r="AY166" i="1" s="1"/>
  <c r="AY172" i="1"/>
  <c r="AY171" i="1" s="1"/>
  <c r="AY170" i="1" s="1"/>
  <c r="AJ165" i="1"/>
  <c r="AN134" i="1"/>
  <c r="AW146" i="1"/>
  <c r="AX145" i="1"/>
  <c r="AX144" i="1" s="1"/>
  <c r="T163" i="1"/>
  <c r="T160" i="1" s="1"/>
  <c r="Z145" i="1"/>
  <c r="Z144" i="1" s="1"/>
  <c r="Y165" i="1"/>
  <c r="AE169" i="1"/>
  <c r="AE168" i="1" s="1"/>
  <c r="AK134" i="1"/>
  <c r="AG145" i="1"/>
  <c r="AG144" i="1" s="1"/>
  <c r="AJ160" i="1"/>
  <c r="AT157" i="1"/>
  <c r="AT156" i="1" s="1"/>
  <c r="AT155" i="1" s="1"/>
  <c r="AC98" i="1"/>
  <c r="AC97" i="1" s="1"/>
  <c r="X167" i="1"/>
  <c r="X166" i="1" s="1"/>
  <c r="T136" i="1"/>
  <c r="T135" i="1" s="1"/>
  <c r="T139" i="1"/>
  <c r="T138" i="1" s="1"/>
  <c r="AB134" i="1"/>
  <c r="AB145" i="1"/>
  <c r="AB144" i="1" s="1"/>
  <c r="AL158" i="1"/>
  <c r="AL157" i="1" s="1"/>
  <c r="AL156" i="1" s="1"/>
  <c r="AL155" i="1" s="1"/>
  <c r="AQ134" i="1"/>
  <c r="AP165" i="1"/>
  <c r="AW139" i="1"/>
  <c r="AW138" i="1" s="1"/>
  <c r="AW134" i="1" s="1"/>
  <c r="AY158" i="1"/>
  <c r="AY157" i="1" s="1"/>
  <c r="AY156" i="1" s="1"/>
  <c r="AY155" i="1" s="1"/>
  <c r="AY164" i="1"/>
  <c r="AY163" i="1" s="1"/>
  <c r="AY169" i="1"/>
  <c r="AY168" i="1" s="1"/>
  <c r="T150" i="1"/>
  <c r="AC134" i="1"/>
  <c r="AQ165" i="1"/>
  <c r="X133" i="1"/>
  <c r="X132" i="1" s="1"/>
  <c r="X131" i="1" s="1"/>
  <c r="X130" i="1" s="1"/>
  <c r="X147" i="1"/>
  <c r="X146" i="1" s="1"/>
  <c r="X158" i="1"/>
  <c r="X157" i="1" s="1"/>
  <c r="X156" i="1" s="1"/>
  <c r="X155" i="1" s="1"/>
  <c r="X169" i="1"/>
  <c r="X168" i="1" s="1"/>
  <c r="T157" i="1"/>
  <c r="T156" i="1" s="1"/>
  <c r="T155" i="1" s="1"/>
  <c r="AF134" i="1"/>
  <c r="AL172" i="1"/>
  <c r="AL171" i="1" s="1"/>
  <c r="AL170" i="1" s="1"/>
  <c r="AS158" i="1"/>
  <c r="AS157" i="1" s="1"/>
  <c r="AS156" i="1" s="1"/>
  <c r="AS155" i="1" s="1"/>
  <c r="AY137" i="1"/>
  <c r="AY136" i="1" s="1"/>
  <c r="AY135" i="1" s="1"/>
  <c r="AY143" i="1"/>
  <c r="AY142" i="1" s="1"/>
  <c r="AY141" i="1" s="1"/>
  <c r="AV167" i="1"/>
  <c r="AV172" i="1"/>
  <c r="AA112" i="1"/>
  <c r="AA111" i="1" s="1"/>
  <c r="T146" i="1"/>
  <c r="T148" i="1"/>
  <c r="AA145" i="1"/>
  <c r="AA144" i="1" s="1"/>
  <c r="AC160" i="1"/>
  <c r="AA171" i="1"/>
  <c r="AA170" i="1" s="1"/>
  <c r="AJ134" i="1"/>
  <c r="AR145" i="1"/>
  <c r="AR144" i="1" s="1"/>
  <c r="AO171" i="1"/>
  <c r="AO170" i="1" s="1"/>
  <c r="AW132" i="1"/>
  <c r="AW131" i="1" s="1"/>
  <c r="AW130" i="1" s="1"/>
  <c r="AY149" i="1"/>
  <c r="AY148" i="1" s="1"/>
  <c r="AW171" i="1"/>
  <c r="AW170" i="1" s="1"/>
  <c r="AW168" i="1"/>
  <c r="AX165" i="1"/>
  <c r="AV169" i="1"/>
  <c r="AT165" i="1"/>
  <c r="AW166" i="1"/>
  <c r="AV164" i="1"/>
  <c r="AT160" i="1"/>
  <c r="AU160" i="1"/>
  <c r="AW160" i="1"/>
  <c r="AV162" i="1"/>
  <c r="AY162" i="1"/>
  <c r="AY161" i="1" s="1"/>
  <c r="AY154" i="1"/>
  <c r="AY153" i="1" s="1"/>
  <c r="AY152" i="1" s="1"/>
  <c r="AV151" i="1"/>
  <c r="AT146" i="1"/>
  <c r="AT145" i="1" s="1"/>
  <c r="AT144" i="1" s="1"/>
  <c r="AU145" i="1"/>
  <c r="AU144" i="1" s="1"/>
  <c r="AV143" i="1"/>
  <c r="AV140" i="1"/>
  <c r="AU134" i="1"/>
  <c r="AT136" i="1"/>
  <c r="AT135" i="1" s="1"/>
  <c r="AT134" i="1" s="1"/>
  <c r="AX134" i="1"/>
  <c r="AO145" i="1"/>
  <c r="AO144" i="1" s="1"/>
  <c r="AO134" i="1"/>
  <c r="AR134" i="1"/>
  <c r="AO160" i="1"/>
  <c r="AS140" i="1"/>
  <c r="AS139" i="1" s="1"/>
  <c r="AS138" i="1" s="1"/>
  <c r="AS164" i="1"/>
  <c r="AS163" i="1" s="1"/>
  <c r="AS133" i="1"/>
  <c r="AS132" i="1" s="1"/>
  <c r="AS131" i="1" s="1"/>
  <c r="AS130" i="1" s="1"/>
  <c r="AS143" i="1"/>
  <c r="AS142" i="1" s="1"/>
  <c r="AS141" i="1" s="1"/>
  <c r="AS147" i="1"/>
  <c r="AS146" i="1" s="1"/>
  <c r="AS167" i="1"/>
  <c r="AS166" i="1" s="1"/>
  <c r="AS137" i="1"/>
  <c r="AS136" i="1" s="1"/>
  <c r="AS135" i="1" s="1"/>
  <c r="AS149" i="1"/>
  <c r="AS148" i="1" s="1"/>
  <c r="AS169" i="1"/>
  <c r="AS168" i="1" s="1"/>
  <c r="AH134" i="1"/>
  <c r="AH165" i="1"/>
  <c r="AK160" i="1"/>
  <c r="AG134" i="1"/>
  <c r="AH145" i="1"/>
  <c r="AH144" i="1" s="1"/>
  <c r="AL133" i="1"/>
  <c r="AL132" i="1" s="1"/>
  <c r="AL131" i="1" s="1"/>
  <c r="AL130" i="1" s="1"/>
  <c r="AL137" i="1"/>
  <c r="AL136" i="1" s="1"/>
  <c r="AL135" i="1" s="1"/>
  <c r="AL140" i="1"/>
  <c r="AL139" i="1" s="1"/>
  <c r="AL138" i="1" s="1"/>
  <c r="AL164" i="1"/>
  <c r="AL163" i="1" s="1"/>
  <c r="AL143" i="1"/>
  <c r="AL142" i="1" s="1"/>
  <c r="AL141" i="1" s="1"/>
  <c r="AL147" i="1"/>
  <c r="AL146" i="1" s="1"/>
  <c r="AL167" i="1"/>
  <c r="AL166" i="1" s="1"/>
  <c r="AL149" i="1"/>
  <c r="AL148" i="1" s="1"/>
  <c r="AL169" i="1"/>
  <c r="AL168" i="1" s="1"/>
  <c r="AA134" i="1"/>
  <c r="AD134" i="1"/>
  <c r="Z134" i="1"/>
  <c r="AE154" i="1"/>
  <c r="AE153" i="1" s="1"/>
  <c r="AE152" i="1" s="1"/>
  <c r="AE158" i="1"/>
  <c r="AE157" i="1" s="1"/>
  <c r="AE156" i="1" s="1"/>
  <c r="AE155" i="1" s="1"/>
  <c r="AE162" i="1"/>
  <c r="AE161" i="1" s="1"/>
  <c r="AE133" i="1"/>
  <c r="AE132" i="1" s="1"/>
  <c r="AE131" i="1" s="1"/>
  <c r="AE130" i="1" s="1"/>
  <c r="AE137" i="1"/>
  <c r="AE136" i="1" s="1"/>
  <c r="AE135" i="1" s="1"/>
  <c r="AE140" i="1"/>
  <c r="AE139" i="1" s="1"/>
  <c r="AE138" i="1" s="1"/>
  <c r="AE164" i="1"/>
  <c r="AE163" i="1" s="1"/>
  <c r="AE143" i="1"/>
  <c r="AE142" i="1" s="1"/>
  <c r="AE141" i="1" s="1"/>
  <c r="AE147" i="1"/>
  <c r="AE146" i="1" s="1"/>
  <c r="AE167" i="1"/>
  <c r="AE166" i="1" s="1"/>
  <c r="R165" i="1"/>
  <c r="V160" i="1"/>
  <c r="R160" i="1"/>
  <c r="W145" i="1"/>
  <c r="V145" i="1"/>
  <c r="V144" i="1" s="1"/>
  <c r="U145" i="1"/>
  <c r="U144" i="1" s="1"/>
  <c r="R145" i="1"/>
  <c r="R144" i="1" s="1"/>
  <c r="V134" i="1"/>
  <c r="S134" i="1"/>
  <c r="W134" i="1"/>
  <c r="U134" i="1"/>
  <c r="R134" i="1"/>
  <c r="AP34" i="1"/>
  <c r="AP30" i="1" s="1"/>
  <c r="AE81" i="1"/>
  <c r="AE80" i="1" s="1"/>
  <c r="AE79" i="1" s="1"/>
  <c r="AB111" i="1"/>
  <c r="AB110" i="1" s="1"/>
  <c r="AL102" i="1"/>
  <c r="AL101" i="1" s="1"/>
  <c r="AS102" i="1"/>
  <c r="AS101" i="1" s="1"/>
  <c r="AE51" i="1"/>
  <c r="AE50" i="1" s="1"/>
  <c r="AG63" i="1"/>
  <c r="AG62" i="1" s="1"/>
  <c r="AG61" i="1" s="1"/>
  <c r="X123" i="1"/>
  <c r="X122" i="1" s="1"/>
  <c r="X121" i="1" s="1"/>
  <c r="AC111" i="1"/>
  <c r="AC110" i="1" s="1"/>
  <c r="AN111" i="1"/>
  <c r="AN110" i="1" s="1"/>
  <c r="AG111" i="1"/>
  <c r="AG110" i="1" s="1"/>
  <c r="AM34" i="1"/>
  <c r="AM30" i="1" s="1"/>
  <c r="S89" i="1"/>
  <c r="S88" i="1" s="1"/>
  <c r="S87" i="1" s="1"/>
  <c r="Z98" i="1"/>
  <c r="Z97" i="1" s="1"/>
  <c r="AE105" i="1"/>
  <c r="AE104" i="1" s="1"/>
  <c r="AE103" i="1" s="1"/>
  <c r="AO101" i="1"/>
  <c r="AO98" i="1" s="1"/>
  <c r="AO97" i="1" s="1"/>
  <c r="AQ111" i="1"/>
  <c r="AQ110" i="1" s="1"/>
  <c r="AF98" i="1"/>
  <c r="AF97" i="1" s="1"/>
  <c r="S111" i="1"/>
  <c r="S110" i="1" s="1"/>
  <c r="AL105" i="1"/>
  <c r="AL104" i="1" s="1"/>
  <c r="AL103" i="1" s="1"/>
  <c r="AK98" i="1"/>
  <c r="AK97" i="1" s="1"/>
  <c r="AP47" i="1"/>
  <c r="AP46" i="1" s="1"/>
  <c r="AP45" i="1" s="1"/>
  <c r="AV93" i="1"/>
  <c r="X117" i="1"/>
  <c r="X116" i="1" s="1"/>
  <c r="X126" i="1"/>
  <c r="X125" i="1" s="1"/>
  <c r="X124" i="1" s="1"/>
  <c r="AH112" i="1"/>
  <c r="AH111" i="1" s="1"/>
  <c r="AH110" i="1" s="1"/>
  <c r="AL126" i="1"/>
  <c r="AL125" i="1" s="1"/>
  <c r="AL124" i="1" s="1"/>
  <c r="AS109" i="1"/>
  <c r="AS108" i="1" s="1"/>
  <c r="AS107" i="1" s="1"/>
  <c r="AS106" i="1" s="1"/>
  <c r="AR111" i="1"/>
  <c r="AR110" i="1" s="1"/>
  <c r="AS126" i="1"/>
  <c r="AS125" i="1" s="1"/>
  <c r="AS124" i="1" s="1"/>
  <c r="W101" i="1"/>
  <c r="W98" i="1" s="1"/>
  <c r="W97" i="1" s="1"/>
  <c r="X115" i="1"/>
  <c r="X114" i="1" s="1"/>
  <c r="AA63" i="1"/>
  <c r="AI111" i="1"/>
  <c r="AI110" i="1" s="1"/>
  <c r="X120" i="1"/>
  <c r="X119" i="1" s="1"/>
  <c r="X118" i="1" s="1"/>
  <c r="AJ111" i="1"/>
  <c r="AJ110" i="1" s="1"/>
  <c r="AD98" i="1"/>
  <c r="AD97" i="1" s="1"/>
  <c r="V98" i="1"/>
  <c r="V97" i="1" s="1"/>
  <c r="AE123" i="1"/>
  <c r="AE122" i="1" s="1"/>
  <c r="AE121" i="1" s="1"/>
  <c r="AM98" i="1"/>
  <c r="AM97" i="1" s="1"/>
  <c r="AW99" i="1"/>
  <c r="AW98" i="1" s="1"/>
  <c r="AW97" i="1" s="1"/>
  <c r="AY86" i="1"/>
  <c r="AY85" i="1" s="1"/>
  <c r="AY84" i="1" s="1"/>
  <c r="AY83" i="1" s="1"/>
  <c r="AY82" i="1" s="1"/>
  <c r="S98" i="1"/>
  <c r="S97" i="1" s="1"/>
  <c r="AG98" i="1"/>
  <c r="AG97" i="1" s="1"/>
  <c r="AH101" i="1"/>
  <c r="AH98" i="1" s="1"/>
  <c r="AH97" i="1" s="1"/>
  <c r="AU101" i="1"/>
  <c r="AU98" i="1" s="1"/>
  <c r="AU97" i="1" s="1"/>
  <c r="AT116" i="1"/>
  <c r="AY102" i="1"/>
  <c r="AY101" i="1" s="1"/>
  <c r="AY109" i="1"/>
  <c r="AY108" i="1" s="1"/>
  <c r="AY107" i="1" s="1"/>
  <c r="AY106" i="1" s="1"/>
  <c r="AY115" i="1"/>
  <c r="AY114" i="1" s="1"/>
  <c r="AY120" i="1"/>
  <c r="AY119" i="1" s="1"/>
  <c r="AY118" i="1" s="1"/>
  <c r="AY126" i="1"/>
  <c r="AY125" i="1" s="1"/>
  <c r="AY124" i="1" s="1"/>
  <c r="X70" i="1"/>
  <c r="X69" i="1" s="1"/>
  <c r="X68" i="1" s="1"/>
  <c r="AE95" i="1"/>
  <c r="AE94" i="1" s="1"/>
  <c r="X100" i="1"/>
  <c r="X99" i="1" s="1"/>
  <c r="X113" i="1"/>
  <c r="X112" i="1" s="1"/>
  <c r="AI98" i="1"/>
  <c r="AI97" i="1" s="1"/>
  <c r="T108" i="1"/>
  <c r="T107" i="1" s="1"/>
  <c r="T106" i="1" s="1"/>
  <c r="AS105" i="1"/>
  <c r="AS104" i="1" s="1"/>
  <c r="AS103" i="1" s="1"/>
  <c r="AS113" i="1"/>
  <c r="AS112" i="1" s="1"/>
  <c r="AP98" i="1"/>
  <c r="AP97" i="1" s="1"/>
  <c r="AM111" i="1"/>
  <c r="AM110" i="1" s="1"/>
  <c r="X105" i="1"/>
  <c r="X104" i="1" s="1"/>
  <c r="X103" i="1" s="1"/>
  <c r="T99" i="1"/>
  <c r="T98" i="1" s="1"/>
  <c r="T97" i="1" s="1"/>
  <c r="AA98" i="1"/>
  <c r="AA97" i="1" s="1"/>
  <c r="AE102" i="1"/>
  <c r="AE101" i="1" s="1"/>
  <c r="AE109" i="1"/>
  <c r="AE108" i="1" s="1"/>
  <c r="AE107" i="1" s="1"/>
  <c r="AE106" i="1" s="1"/>
  <c r="AL109" i="1"/>
  <c r="AL108" i="1" s="1"/>
  <c r="AL107" i="1" s="1"/>
  <c r="AL106" i="1" s="1"/>
  <c r="T119" i="1"/>
  <c r="T118" i="1" s="1"/>
  <c r="T122" i="1"/>
  <c r="T121" i="1" s="1"/>
  <c r="AD111" i="1"/>
  <c r="AP111" i="1"/>
  <c r="AP110" i="1" s="1"/>
  <c r="AA125" i="1"/>
  <c r="AA124" i="1" s="1"/>
  <c r="AW108" i="1"/>
  <c r="AW107" i="1" s="1"/>
  <c r="AW106" i="1" s="1"/>
  <c r="T116" i="1"/>
  <c r="T111" i="1" s="1"/>
  <c r="Y111" i="1"/>
  <c r="Y110" i="1" s="1"/>
  <c r="AD122" i="1"/>
  <c r="AD121" i="1" s="1"/>
  <c r="AF111" i="1"/>
  <c r="AF110" i="1" s="1"/>
  <c r="AY105" i="1"/>
  <c r="AY104" i="1" s="1"/>
  <c r="AY103" i="1" s="1"/>
  <c r="AY113" i="1"/>
  <c r="AY112" i="1" s="1"/>
  <c r="AY117" i="1"/>
  <c r="AY116" i="1" s="1"/>
  <c r="AY123" i="1"/>
  <c r="AY122" i="1" s="1"/>
  <c r="AY121" i="1" s="1"/>
  <c r="AV123" i="1"/>
  <c r="AV126" i="1"/>
  <c r="AW119" i="1"/>
  <c r="AW118" i="1" s="1"/>
  <c r="AV120" i="1"/>
  <c r="AX111" i="1"/>
  <c r="AX110" i="1" s="1"/>
  <c r="AV115" i="1"/>
  <c r="AU111" i="1"/>
  <c r="AU110" i="1" s="1"/>
  <c r="AT112" i="1"/>
  <c r="AW112" i="1"/>
  <c r="AW111" i="1" s="1"/>
  <c r="AV109" i="1"/>
  <c r="AV105" i="1"/>
  <c r="AX98" i="1"/>
  <c r="AX97" i="1" s="1"/>
  <c r="AT98" i="1"/>
  <c r="AT97" i="1" s="1"/>
  <c r="AV100" i="1"/>
  <c r="AO111" i="1"/>
  <c r="AO110" i="1" s="1"/>
  <c r="AR98" i="1"/>
  <c r="AR97" i="1" s="1"/>
  <c r="AS115" i="1"/>
  <c r="AS114" i="1" s="1"/>
  <c r="AS117" i="1"/>
  <c r="AS116" i="1" s="1"/>
  <c r="AS100" i="1"/>
  <c r="AS99" i="1" s="1"/>
  <c r="AS120" i="1"/>
  <c r="AS119" i="1" s="1"/>
  <c r="AS118" i="1" s="1"/>
  <c r="AS123" i="1"/>
  <c r="AS122" i="1" s="1"/>
  <c r="AS121" i="1" s="1"/>
  <c r="AK111" i="1"/>
  <c r="AK110" i="1" s="1"/>
  <c r="AL115" i="1"/>
  <c r="AL114" i="1" s="1"/>
  <c r="AL117" i="1"/>
  <c r="AL116" i="1" s="1"/>
  <c r="AL100" i="1"/>
  <c r="AL99" i="1" s="1"/>
  <c r="AL120" i="1"/>
  <c r="AL119" i="1" s="1"/>
  <c r="AL118" i="1" s="1"/>
  <c r="AL123" i="1"/>
  <c r="AL122" i="1" s="1"/>
  <c r="AL121" i="1" s="1"/>
  <c r="AE115" i="1"/>
  <c r="AE114" i="1" s="1"/>
  <c r="AE117" i="1"/>
  <c r="AE116" i="1" s="1"/>
  <c r="AE100" i="1"/>
  <c r="AE99" i="1" s="1"/>
  <c r="AE120" i="1"/>
  <c r="AE119" i="1" s="1"/>
  <c r="AE118" i="1" s="1"/>
  <c r="W111" i="1"/>
  <c r="W110" i="1" s="1"/>
  <c r="V111" i="1"/>
  <c r="V110" i="1" s="1"/>
  <c r="U111" i="1"/>
  <c r="U110" i="1" s="1"/>
  <c r="R111" i="1"/>
  <c r="R110" i="1" s="1"/>
  <c r="R98" i="1"/>
  <c r="R97" i="1" s="1"/>
  <c r="AB75" i="1"/>
  <c r="AB74" i="1" s="1"/>
  <c r="AG34" i="1"/>
  <c r="AG30" i="1" s="1"/>
  <c r="AF34" i="1"/>
  <c r="AF30" i="1" s="1"/>
  <c r="AL42" i="1"/>
  <c r="AL41" i="1" s="1"/>
  <c r="AD47" i="1"/>
  <c r="AD46" i="1" s="1"/>
  <c r="AD45" i="1" s="1"/>
  <c r="X67" i="1"/>
  <c r="X66" i="1" s="1"/>
  <c r="R63" i="1"/>
  <c r="R62" i="1" s="1"/>
  <c r="R61" i="1" s="1"/>
  <c r="AY51" i="1"/>
  <c r="AY50" i="1" s="1"/>
  <c r="AQ63" i="1"/>
  <c r="AQ62" i="1" s="1"/>
  <c r="AQ61" i="1" s="1"/>
  <c r="AF89" i="1"/>
  <c r="AF88" i="1" s="1"/>
  <c r="AF87" i="1" s="1"/>
  <c r="AO89" i="1"/>
  <c r="AO88" i="1" s="1"/>
  <c r="AO87" i="1" s="1"/>
  <c r="AS38" i="1"/>
  <c r="AS37" i="1" s="1"/>
  <c r="S75" i="1"/>
  <c r="S74" i="1" s="1"/>
  <c r="AM89" i="1"/>
  <c r="AM88" i="1" s="1"/>
  <c r="AM87" i="1" s="1"/>
  <c r="AB47" i="1"/>
  <c r="AB46" i="1" s="1"/>
  <c r="AB45" i="1" s="1"/>
  <c r="AN47" i="1"/>
  <c r="AN46" i="1" s="1"/>
  <c r="AN45" i="1" s="1"/>
  <c r="AC63" i="1"/>
  <c r="AC62" i="1" s="1"/>
  <c r="AC61" i="1" s="1"/>
  <c r="AK89" i="1"/>
  <c r="AK88" i="1" s="1"/>
  <c r="AK87" i="1" s="1"/>
  <c r="AY95" i="1"/>
  <c r="AY94" i="1" s="1"/>
  <c r="R46" i="1"/>
  <c r="R45" i="1" s="1"/>
  <c r="AP63" i="1"/>
  <c r="AP62" i="1" s="1"/>
  <c r="AP61" i="1" s="1"/>
  <c r="AS86" i="1"/>
  <c r="AS85" i="1" s="1"/>
  <c r="AS84" i="1" s="1"/>
  <c r="AS83" i="1" s="1"/>
  <c r="AS82" i="1" s="1"/>
  <c r="R89" i="1"/>
  <c r="R88" i="1" s="1"/>
  <c r="R87" i="1" s="1"/>
  <c r="AH94" i="1"/>
  <c r="V63" i="1"/>
  <c r="V62" i="1" s="1"/>
  <c r="V61" i="1" s="1"/>
  <c r="AV65" i="1"/>
  <c r="AV64" i="1" s="1"/>
  <c r="AV86" i="1"/>
  <c r="X93" i="1"/>
  <c r="X92" i="1" s="1"/>
  <c r="AD89" i="1"/>
  <c r="AD88" i="1" s="1"/>
  <c r="AD87" i="1" s="1"/>
  <c r="AS95" i="1"/>
  <c r="AS94" i="1" s="1"/>
  <c r="AY93" i="1"/>
  <c r="AY92" i="1" s="1"/>
  <c r="AL21" i="1"/>
  <c r="AL20" i="1" s="1"/>
  <c r="AL19" i="1" s="1"/>
  <c r="AL18" i="1" s="1"/>
  <c r="AI34" i="1"/>
  <c r="AI30" i="1" s="1"/>
  <c r="AS27" i="1"/>
  <c r="AS26" i="1" s="1"/>
  <c r="AG47" i="1"/>
  <c r="AG46" i="1" s="1"/>
  <c r="AG45" i="1" s="1"/>
  <c r="AQ47" i="1"/>
  <c r="AQ46" i="1" s="1"/>
  <c r="AQ45" i="1" s="1"/>
  <c r="X95" i="1"/>
  <c r="X94" i="1" s="1"/>
  <c r="AN89" i="1"/>
  <c r="AN88" i="1" s="1"/>
  <c r="AN87" i="1" s="1"/>
  <c r="AP89" i="1"/>
  <c r="AP88" i="1" s="1"/>
  <c r="AP87" i="1" s="1"/>
  <c r="AV91" i="1"/>
  <c r="AV95" i="1"/>
  <c r="AQ34" i="1"/>
  <c r="AQ30" i="1" s="1"/>
  <c r="U89" i="1"/>
  <c r="U88" i="1" s="1"/>
  <c r="U87" i="1" s="1"/>
  <c r="AA94" i="1"/>
  <c r="AA89" i="1" s="1"/>
  <c r="AA88" i="1" s="1"/>
  <c r="AA87" i="1" s="1"/>
  <c r="AG89" i="1"/>
  <c r="AG88" i="1" s="1"/>
  <c r="AG87" i="1" s="1"/>
  <c r="AQ89" i="1"/>
  <c r="AQ88" i="1" s="1"/>
  <c r="AQ87" i="1" s="1"/>
  <c r="AG23" i="1"/>
  <c r="AG22" i="1" s="1"/>
  <c r="AK34" i="1"/>
  <c r="AK30" i="1" s="1"/>
  <c r="AI47" i="1"/>
  <c r="AI46" i="1" s="1"/>
  <c r="AI45" i="1" s="1"/>
  <c r="AN63" i="1"/>
  <c r="AN62" i="1" s="1"/>
  <c r="AN61" i="1" s="1"/>
  <c r="AW85" i="1"/>
  <c r="AW84" i="1" s="1"/>
  <c r="AW83" i="1" s="1"/>
  <c r="AW82" i="1" s="1"/>
  <c r="T92" i="1"/>
  <c r="T89" i="1" s="1"/>
  <c r="T88" i="1" s="1"/>
  <c r="T87" i="1" s="1"/>
  <c r="Y89" i="1"/>
  <c r="Y88" i="1" s="1"/>
  <c r="Y87" i="1" s="1"/>
  <c r="AI89" i="1"/>
  <c r="AI88" i="1" s="1"/>
  <c r="AI87" i="1" s="1"/>
  <c r="X73" i="1"/>
  <c r="X72" i="1" s="1"/>
  <c r="X71" i="1" s="1"/>
  <c r="AE73" i="1"/>
  <c r="AE72" i="1" s="1"/>
  <c r="AE71" i="1" s="1"/>
  <c r="X91" i="1"/>
  <c r="X90" i="1" s="1"/>
  <c r="Z89" i="1"/>
  <c r="Z88" i="1" s="1"/>
  <c r="Z87" i="1" s="1"/>
  <c r="AC89" i="1"/>
  <c r="AC88" i="1" s="1"/>
  <c r="AC87" i="1" s="1"/>
  <c r="AJ89" i="1"/>
  <c r="AJ88" i="1" s="1"/>
  <c r="AJ87" i="1" s="1"/>
  <c r="AR89" i="1"/>
  <c r="AR88" i="1" s="1"/>
  <c r="AR87" i="1" s="1"/>
  <c r="AJ23" i="1"/>
  <c r="AJ22" i="1" s="1"/>
  <c r="X81" i="1"/>
  <c r="X80" i="1" s="1"/>
  <c r="X79" i="1" s="1"/>
  <c r="AB89" i="1"/>
  <c r="AB88" i="1" s="1"/>
  <c r="AB87" i="1" s="1"/>
  <c r="AL91" i="1"/>
  <c r="AL90" i="1" s="1"/>
  <c r="AS91" i="1"/>
  <c r="AS90" i="1" s="1"/>
  <c r="W89" i="1"/>
  <c r="W88" i="1" s="1"/>
  <c r="W87" i="1" s="1"/>
  <c r="AP75" i="1"/>
  <c r="AP74" i="1" s="1"/>
  <c r="AW90" i="1"/>
  <c r="AW89" i="1" s="1"/>
  <c r="AW88" i="1" s="1"/>
  <c r="AW87" i="1" s="1"/>
  <c r="AS93" i="1"/>
  <c r="AS92" i="1" s="1"/>
  <c r="AH90" i="1"/>
  <c r="AL93" i="1"/>
  <c r="AL92" i="1" s="1"/>
  <c r="AE91" i="1"/>
  <c r="AE90" i="1" s="1"/>
  <c r="AE93" i="1"/>
  <c r="AE92" i="1" s="1"/>
  <c r="V89" i="1"/>
  <c r="V88" i="1" s="1"/>
  <c r="V87" i="1" s="1"/>
  <c r="AR75" i="1"/>
  <c r="AR74" i="1" s="1"/>
  <c r="AS81" i="1"/>
  <c r="AS80" i="1" s="1"/>
  <c r="AS79" i="1" s="1"/>
  <c r="AE29" i="1"/>
  <c r="AE28" i="1" s="1"/>
  <c r="AC47" i="1"/>
  <c r="AC46" i="1" s="1"/>
  <c r="AC45" i="1" s="1"/>
  <c r="AH47" i="1"/>
  <c r="AH46" i="1" s="1"/>
  <c r="AH45" i="1" s="1"/>
  <c r="AB63" i="1"/>
  <c r="AB62" i="1" s="1"/>
  <c r="AB61" i="1" s="1"/>
  <c r="X86" i="1"/>
  <c r="X85" i="1" s="1"/>
  <c r="X84" i="1" s="1"/>
  <c r="X83" i="1" s="1"/>
  <c r="X82" i="1" s="1"/>
  <c r="AW50" i="1"/>
  <c r="AW47" i="1" s="1"/>
  <c r="AW46" i="1" s="1"/>
  <c r="AW45" i="1" s="1"/>
  <c r="AE38" i="1"/>
  <c r="AE37" i="1" s="1"/>
  <c r="AL38" i="1"/>
  <c r="AL37" i="1" s="1"/>
  <c r="S47" i="1"/>
  <c r="S46" i="1" s="1"/>
  <c r="S45" i="1" s="1"/>
  <c r="X78" i="1"/>
  <c r="X77" i="1" s="1"/>
  <c r="X76" i="1" s="1"/>
  <c r="AF63" i="1"/>
  <c r="AF62" i="1" s="1"/>
  <c r="AF61" i="1" s="1"/>
  <c r="AI63" i="1"/>
  <c r="AI62" i="1" s="1"/>
  <c r="AI61" i="1" s="1"/>
  <c r="AM63" i="1"/>
  <c r="AM62" i="1" s="1"/>
  <c r="AM61" i="1" s="1"/>
  <c r="AO85" i="1"/>
  <c r="AO84" i="1" s="1"/>
  <c r="AO83" i="1" s="1"/>
  <c r="AO82" i="1" s="1"/>
  <c r="AI75" i="1"/>
  <c r="AI74" i="1" s="1"/>
  <c r="AF23" i="1"/>
  <c r="AF22" i="1" s="1"/>
  <c r="AP23" i="1"/>
  <c r="AP22" i="1" s="1"/>
  <c r="S63" i="1"/>
  <c r="S62" i="1" s="1"/>
  <c r="S61" i="1" s="1"/>
  <c r="AE67" i="1"/>
  <c r="AE66" i="1" s="1"/>
  <c r="AO80" i="1"/>
  <c r="AO79" i="1" s="1"/>
  <c r="AO75" i="1" s="1"/>
  <c r="AO74" i="1" s="1"/>
  <c r="W85" i="1"/>
  <c r="W84" i="1" s="1"/>
  <c r="W83" i="1" s="1"/>
  <c r="W82" i="1" s="1"/>
  <c r="AC75" i="1"/>
  <c r="AC74" i="1" s="1"/>
  <c r="Y75" i="1"/>
  <c r="Y74" i="1" s="1"/>
  <c r="Z75" i="1"/>
  <c r="Z74" i="1" s="1"/>
  <c r="AA72" i="1"/>
  <c r="AA71" i="1" s="1"/>
  <c r="AD75" i="1"/>
  <c r="AD74" i="1" s="1"/>
  <c r="AS42" i="1"/>
  <c r="AS41" i="1" s="1"/>
  <c r="AJ47" i="1"/>
  <c r="AJ46" i="1" s="1"/>
  <c r="AJ45" i="1" s="1"/>
  <c r="AX47" i="1"/>
  <c r="AX46" i="1" s="1"/>
  <c r="AX45" i="1" s="1"/>
  <c r="X65" i="1"/>
  <c r="X64" i="1" s="1"/>
  <c r="U63" i="1"/>
  <c r="U62" i="1" s="1"/>
  <c r="U61" i="1" s="1"/>
  <c r="AD63" i="1"/>
  <c r="AD62" i="1" s="1"/>
  <c r="AD61" i="1" s="1"/>
  <c r="AL73" i="1"/>
  <c r="AL72" i="1" s="1"/>
  <c r="AL71" i="1" s="1"/>
  <c r="AH75" i="1"/>
  <c r="AH74" i="1" s="1"/>
  <c r="AL81" i="1"/>
  <c r="AL80" i="1" s="1"/>
  <c r="AL79" i="1" s="1"/>
  <c r="AO63" i="1"/>
  <c r="AO62" i="1" s="1"/>
  <c r="AO61" i="1" s="1"/>
  <c r="AS67" i="1"/>
  <c r="AS66" i="1" s="1"/>
  <c r="AV67" i="1"/>
  <c r="AZ67" i="1" s="1"/>
  <c r="AZ66" i="1" s="1"/>
  <c r="AV81" i="1"/>
  <c r="AV80" i="1" s="1"/>
  <c r="AV79" i="1" s="1"/>
  <c r="AR34" i="1"/>
  <c r="AR30" i="1" s="1"/>
  <c r="AJ34" i="1"/>
  <c r="AJ30" i="1" s="1"/>
  <c r="AK47" i="1"/>
  <c r="AK46" i="1" s="1"/>
  <c r="AK45" i="1" s="1"/>
  <c r="T64" i="1"/>
  <c r="T63" i="1" s="1"/>
  <c r="Z63" i="1"/>
  <c r="Z62" i="1" s="1"/>
  <c r="Z61" i="1" s="1"/>
  <c r="AA80" i="1"/>
  <c r="AA79" i="1" s="1"/>
  <c r="AA75" i="1" s="1"/>
  <c r="AA74" i="1" s="1"/>
  <c r="AJ63" i="1"/>
  <c r="AJ62" i="1" s="1"/>
  <c r="AJ61" i="1" s="1"/>
  <c r="AS73" i="1"/>
  <c r="AS72" i="1" s="1"/>
  <c r="AS71" i="1" s="1"/>
  <c r="AT80" i="1"/>
  <c r="AT79" i="1" s="1"/>
  <c r="AT75" i="1" s="1"/>
  <c r="AT74" i="1" s="1"/>
  <c r="AA23" i="1"/>
  <c r="AA22" i="1" s="1"/>
  <c r="AI23" i="1"/>
  <c r="AI22" i="1" s="1"/>
  <c r="AN23" i="1"/>
  <c r="AN22" i="1" s="1"/>
  <c r="U47" i="1"/>
  <c r="U46" i="1" s="1"/>
  <c r="U45" i="1" s="1"/>
  <c r="Y63" i="1"/>
  <c r="Y62" i="1" s="1"/>
  <c r="Y61" i="1" s="1"/>
  <c r="AL86" i="1"/>
  <c r="AL85" i="1" s="1"/>
  <c r="AL84" i="1" s="1"/>
  <c r="AL83" i="1" s="1"/>
  <c r="AL82" i="1" s="1"/>
  <c r="AY49" i="1"/>
  <c r="AY48" i="1" s="1"/>
  <c r="AR63" i="1"/>
  <c r="AR62" i="1" s="1"/>
  <c r="AR61" i="1" s="1"/>
  <c r="AE42" i="1"/>
  <c r="AE41" i="1" s="1"/>
  <c r="AG75" i="1"/>
  <c r="AG74" i="1" s="1"/>
  <c r="AQ23" i="1"/>
  <c r="AQ22" i="1" s="1"/>
  <c r="W47" i="1"/>
  <c r="W46" i="1" s="1"/>
  <c r="W45" i="1" s="1"/>
  <c r="Y47" i="1"/>
  <c r="Y46" i="1" s="1"/>
  <c r="Y45" i="1" s="1"/>
  <c r="R75" i="1"/>
  <c r="R74" i="1" s="1"/>
  <c r="AB34" i="1"/>
  <c r="AB30" i="1" s="1"/>
  <c r="AM23" i="1"/>
  <c r="AM22" i="1" s="1"/>
  <c r="X51" i="1"/>
  <c r="X50" i="1" s="1"/>
  <c r="AA50" i="1"/>
  <c r="AA47" i="1" s="1"/>
  <c r="AA46" i="1" s="1"/>
  <c r="AA45" i="1" s="1"/>
  <c r="W66" i="1"/>
  <c r="W63" i="1" s="1"/>
  <c r="W62" i="1" s="1"/>
  <c r="W61" i="1" s="1"/>
  <c r="T69" i="1"/>
  <c r="T68" i="1" s="1"/>
  <c r="AK63" i="1"/>
  <c r="AK62" i="1" s="1"/>
  <c r="AK61" i="1" s="1"/>
  <c r="AJ75" i="1"/>
  <c r="AJ74" i="1" s="1"/>
  <c r="V47" i="1"/>
  <c r="V46" i="1" s="1"/>
  <c r="V45" i="1" s="1"/>
  <c r="T72" i="1"/>
  <c r="T71" i="1" s="1"/>
  <c r="T77" i="1"/>
  <c r="T76" i="1" s="1"/>
  <c r="AL70" i="1"/>
  <c r="AL69" i="1" s="1"/>
  <c r="AL68" i="1" s="1"/>
  <c r="AN75" i="1"/>
  <c r="AN74" i="1" s="1"/>
  <c r="AE86" i="1"/>
  <c r="AE85" i="1" s="1"/>
  <c r="AE84" i="1" s="1"/>
  <c r="AE83" i="1" s="1"/>
  <c r="AE82" i="1" s="1"/>
  <c r="AH85" i="1"/>
  <c r="AH84" i="1" s="1"/>
  <c r="AH83" i="1" s="1"/>
  <c r="AH82" i="1" s="1"/>
  <c r="AT85" i="1"/>
  <c r="AT84" i="1" s="1"/>
  <c r="AT83" i="1" s="1"/>
  <c r="AT82" i="1" s="1"/>
  <c r="AW75" i="1"/>
  <c r="AW74" i="1" s="1"/>
  <c r="AV78" i="1"/>
  <c r="AV73" i="1"/>
  <c r="AV70" i="1"/>
  <c r="AU63" i="1"/>
  <c r="AU62" i="1" s="1"/>
  <c r="AU61" i="1" s="1"/>
  <c r="AT66" i="1"/>
  <c r="AT64" i="1"/>
  <c r="AY63" i="1"/>
  <c r="AY62" i="1" s="1"/>
  <c r="AY61" i="1" s="1"/>
  <c r="AY75" i="1"/>
  <c r="AY74" i="1" s="1"/>
  <c r="AX75" i="1"/>
  <c r="AX74" i="1" s="1"/>
  <c r="AU75" i="1"/>
  <c r="AU74" i="1" s="1"/>
  <c r="AW63" i="1"/>
  <c r="AW62" i="1" s="1"/>
  <c r="AW61" i="1" s="1"/>
  <c r="AX63" i="1"/>
  <c r="AX62" i="1" s="1"/>
  <c r="AX61" i="1" s="1"/>
  <c r="AQ75" i="1"/>
  <c r="AQ74" i="1" s="1"/>
  <c r="AM75" i="1"/>
  <c r="AM74" i="1" s="1"/>
  <c r="AS65" i="1"/>
  <c r="AS64" i="1" s="1"/>
  <c r="AS70" i="1"/>
  <c r="AS69" i="1" s="1"/>
  <c r="AS68" i="1" s="1"/>
  <c r="AS78" i="1"/>
  <c r="AS77" i="1" s="1"/>
  <c r="AS76" i="1" s="1"/>
  <c r="AF75" i="1"/>
  <c r="AF74" i="1" s="1"/>
  <c r="AH63" i="1"/>
  <c r="AH62" i="1" s="1"/>
  <c r="AH61" i="1" s="1"/>
  <c r="AK75" i="1"/>
  <c r="AK74" i="1" s="1"/>
  <c r="AL65" i="1"/>
  <c r="AL64" i="1" s="1"/>
  <c r="AL67" i="1"/>
  <c r="AL66" i="1" s="1"/>
  <c r="AL78" i="1"/>
  <c r="AL77" i="1" s="1"/>
  <c r="AL76" i="1" s="1"/>
  <c r="AE65" i="1"/>
  <c r="AE64" i="1" s="1"/>
  <c r="AE70" i="1"/>
  <c r="AE69" i="1" s="1"/>
  <c r="AE68" i="1" s="1"/>
  <c r="AE78" i="1"/>
  <c r="AE77" i="1" s="1"/>
  <c r="AE76" i="1" s="1"/>
  <c r="T80" i="1"/>
  <c r="T79" i="1" s="1"/>
  <c r="U75" i="1"/>
  <c r="U74" i="1" s="1"/>
  <c r="W75" i="1"/>
  <c r="W74" i="1" s="1"/>
  <c r="V75" i="1"/>
  <c r="V74" i="1" s="1"/>
  <c r="AR47" i="1"/>
  <c r="AR46" i="1" s="1"/>
  <c r="AR45" i="1" s="1"/>
  <c r="X49" i="1"/>
  <c r="X48" i="1" s="1"/>
  <c r="T48" i="1"/>
  <c r="T47" i="1" s="1"/>
  <c r="T46" i="1" s="1"/>
  <c r="T45" i="1" s="1"/>
  <c r="AS51" i="1"/>
  <c r="AS50" i="1" s="1"/>
  <c r="AV49" i="1"/>
  <c r="AV48" i="1" s="1"/>
  <c r="AS21" i="1"/>
  <c r="AS20" i="1" s="1"/>
  <c r="AS19" i="1" s="1"/>
  <c r="AS18" i="1" s="1"/>
  <c r="AT41" i="1"/>
  <c r="Z47" i="1"/>
  <c r="Z46" i="1" s="1"/>
  <c r="Z45" i="1" s="1"/>
  <c r="AF47" i="1"/>
  <c r="AF46" i="1" s="1"/>
  <c r="AF45" i="1" s="1"/>
  <c r="AL36" i="1"/>
  <c r="AL35" i="1" s="1"/>
  <c r="AK23" i="1"/>
  <c r="AK22" i="1" s="1"/>
  <c r="AS25" i="1"/>
  <c r="AS24" i="1" s="1"/>
  <c r="AM47" i="1"/>
  <c r="AM46" i="1" s="1"/>
  <c r="AM45" i="1" s="1"/>
  <c r="AC34" i="1"/>
  <c r="AC30" i="1" s="1"/>
  <c r="Y23" i="1"/>
  <c r="Y22" i="1" s="1"/>
  <c r="AE33" i="1"/>
  <c r="AE32" i="1" s="1"/>
  <c r="AE31" i="1" s="1"/>
  <c r="AE36" i="1"/>
  <c r="AE35" i="1" s="1"/>
  <c r="AL25" i="1"/>
  <c r="AL24" i="1" s="1"/>
  <c r="AO50" i="1"/>
  <c r="AO47" i="1" s="1"/>
  <c r="AO46" i="1" s="1"/>
  <c r="AO45" i="1" s="1"/>
  <c r="AO37" i="1"/>
  <c r="AO34" i="1" s="1"/>
  <c r="AO30" i="1" s="1"/>
  <c r="AD28" i="1"/>
  <c r="AD23" i="1" s="1"/>
  <c r="AD22" i="1" s="1"/>
  <c r="Y34" i="1"/>
  <c r="Y30" i="1" s="1"/>
  <c r="AO41" i="1"/>
  <c r="Z23" i="1"/>
  <c r="Z22" i="1" s="1"/>
  <c r="AC23" i="1"/>
  <c r="AC22" i="1" s="1"/>
  <c r="AH37" i="1"/>
  <c r="AH34" i="1" s="1"/>
  <c r="AH30" i="1" s="1"/>
  <c r="AH41" i="1"/>
  <c r="AB23" i="1"/>
  <c r="AB22" i="1" s="1"/>
  <c r="Z34" i="1"/>
  <c r="Z30" i="1" s="1"/>
  <c r="AA37" i="1"/>
  <c r="AA34" i="1" s="1"/>
  <c r="AA30" i="1" s="1"/>
  <c r="AA41" i="1"/>
  <c r="AT37" i="1"/>
  <c r="AL51" i="1"/>
  <c r="AL50" i="1" s="1"/>
  <c r="AV51" i="1"/>
  <c r="AU47" i="1"/>
  <c r="AU46" i="1" s="1"/>
  <c r="AU45" i="1" s="1"/>
  <c r="AT48" i="1"/>
  <c r="AT47" i="1" s="1"/>
  <c r="AT46" i="1" s="1"/>
  <c r="AT45" i="1" s="1"/>
  <c r="AS49" i="1"/>
  <c r="AS48" i="1" s="1"/>
  <c r="AL49" i="1"/>
  <c r="AL48" i="1" s="1"/>
  <c r="AE49" i="1"/>
  <c r="AE48" i="1" s="1"/>
  <c r="AU24" i="1"/>
  <c r="AU23" i="1" s="1"/>
  <c r="AU22" i="1" s="1"/>
  <c r="AV21" i="1"/>
  <c r="AR23" i="1"/>
  <c r="AR22" i="1" s="1"/>
  <c r="AO26" i="1"/>
  <c r="AO23" i="1" s="1"/>
  <c r="AO22" i="1" s="1"/>
  <c r="AS29" i="1"/>
  <c r="AS28" i="1" s="1"/>
  <c r="AS33" i="1"/>
  <c r="AS32" i="1" s="1"/>
  <c r="AS31" i="1" s="1"/>
  <c r="AS36" i="1"/>
  <c r="AS35" i="1" s="1"/>
  <c r="AH23" i="1"/>
  <c r="AH22" i="1" s="1"/>
  <c r="AL27" i="1"/>
  <c r="AL26" i="1" s="1"/>
  <c r="AL29" i="1"/>
  <c r="AL28" i="1" s="1"/>
  <c r="AL33" i="1"/>
  <c r="AL32" i="1" s="1"/>
  <c r="AL31" i="1" s="1"/>
  <c r="AE21" i="1"/>
  <c r="AE20" i="1" s="1"/>
  <c r="AE19" i="1" s="1"/>
  <c r="AE18" i="1" s="1"/>
  <c r="AE25" i="1"/>
  <c r="AE24" i="1" s="1"/>
  <c r="AD35" i="1"/>
  <c r="AD34" i="1" s="1"/>
  <c r="AD30" i="1" s="1"/>
  <c r="AE27" i="1"/>
  <c r="AE26" i="1" s="1"/>
  <c r="S41" i="1"/>
  <c r="U41" i="1"/>
  <c r="V41" i="1"/>
  <c r="R41" i="1"/>
  <c r="S37" i="1"/>
  <c r="U37" i="1"/>
  <c r="V37" i="1"/>
  <c r="S35" i="1"/>
  <c r="U35" i="1"/>
  <c r="V35" i="1"/>
  <c r="R37" i="1"/>
  <c r="R35" i="1"/>
  <c r="S32" i="1"/>
  <c r="S31" i="1" s="1"/>
  <c r="U32" i="1"/>
  <c r="U31" i="1" s="1"/>
  <c r="V32" i="1"/>
  <c r="V31" i="1" s="1"/>
  <c r="R32" i="1"/>
  <c r="R31" i="1" s="1"/>
  <c r="S24" i="1"/>
  <c r="U24" i="1"/>
  <c r="V24" i="1"/>
  <c r="S28" i="1"/>
  <c r="U28" i="1"/>
  <c r="V28" i="1"/>
  <c r="S26" i="1"/>
  <c r="U26" i="1"/>
  <c r="V26" i="1"/>
  <c r="R28" i="1"/>
  <c r="R26" i="1"/>
  <c r="R24" i="1"/>
  <c r="S20" i="1"/>
  <c r="S19" i="1" s="1"/>
  <c r="S18" i="1" s="1"/>
  <c r="U20" i="1"/>
  <c r="U19" i="1" s="1"/>
  <c r="U18" i="1" s="1"/>
  <c r="V20" i="1"/>
  <c r="V19" i="1" s="1"/>
  <c r="V18" i="1" s="1"/>
  <c r="R20" i="1"/>
  <c r="R19" i="1" s="1"/>
  <c r="R18" i="1" s="1"/>
  <c r="BG42" i="1"/>
  <c r="W42" i="1"/>
  <c r="W41" i="1" s="1"/>
  <c r="T42" i="1"/>
  <c r="T41" i="1" s="1"/>
  <c r="BG38" i="1"/>
  <c r="W38" i="1"/>
  <c r="W37" i="1" s="1"/>
  <c r="T38" i="1"/>
  <c r="BG36" i="1"/>
  <c r="W36" i="1"/>
  <c r="W35" i="1" s="1"/>
  <c r="T36" i="1"/>
  <c r="BG33" i="1"/>
  <c r="W33" i="1"/>
  <c r="W32" i="1" s="1"/>
  <c r="W31" i="1" s="1"/>
  <c r="T33" i="1"/>
  <c r="BG29" i="1"/>
  <c r="W29" i="1"/>
  <c r="W28" i="1" s="1"/>
  <c r="T29" i="1"/>
  <c r="BG27" i="1"/>
  <c r="W27" i="1"/>
  <c r="W26" i="1" s="1"/>
  <c r="T27" i="1"/>
  <c r="BG25" i="1"/>
  <c r="W25" i="1"/>
  <c r="W24" i="1" s="1"/>
  <c r="T25" i="1"/>
  <c r="BG21" i="1"/>
  <c r="W21" i="1"/>
  <c r="W20" i="1" s="1"/>
  <c r="W19" i="1" s="1"/>
  <c r="W18" i="1" s="1"/>
  <c r="T21" i="1"/>
  <c r="BG15" i="1"/>
  <c r="BG12" i="1"/>
  <c r="AX15" i="1"/>
  <c r="AX14" i="1" s="1"/>
  <c r="AX13" i="1" s="1"/>
  <c r="AW15" i="1"/>
  <c r="AW14" i="1" s="1"/>
  <c r="AW13" i="1" s="1"/>
  <c r="AU15" i="1"/>
  <c r="AU14" i="1" s="1"/>
  <c r="AU13" i="1" s="1"/>
  <c r="AT15" i="1"/>
  <c r="AT14" i="1" s="1"/>
  <c r="AT13" i="1" s="1"/>
  <c r="AX12" i="1"/>
  <c r="AX11" i="1" s="1"/>
  <c r="AX10" i="1" s="1"/>
  <c r="AW12" i="1"/>
  <c r="AU12" i="1"/>
  <c r="AU11" i="1" s="1"/>
  <c r="AU10" i="1" s="1"/>
  <c r="AT12" i="1"/>
  <c r="AT11" i="1" s="1"/>
  <c r="AT10" i="1" s="1"/>
  <c r="AY14" i="1"/>
  <c r="AY13" i="1" s="1"/>
  <c r="AO15" i="1"/>
  <c r="AS15" i="1" s="1"/>
  <c r="AS14" i="1" s="1"/>
  <c r="AS13" i="1" s="1"/>
  <c r="AR14" i="1"/>
  <c r="AR13" i="1" s="1"/>
  <c r="AQ14" i="1"/>
  <c r="AQ13" i="1" s="1"/>
  <c r="AP14" i="1"/>
  <c r="AP13" i="1" s="1"/>
  <c r="AN14" i="1"/>
  <c r="AN13" i="1" s="1"/>
  <c r="AM14" i="1"/>
  <c r="AM13" i="1" s="1"/>
  <c r="AR12" i="1"/>
  <c r="AR11" i="1" s="1"/>
  <c r="AR10" i="1" s="1"/>
  <c r="AO12" i="1"/>
  <c r="AO11" i="1" s="1"/>
  <c r="AO10" i="1" s="1"/>
  <c r="AQ11" i="1"/>
  <c r="AQ10" i="1" s="1"/>
  <c r="AP11" i="1"/>
  <c r="AP10" i="1" s="1"/>
  <c r="AN11" i="1"/>
  <c r="AN10" i="1" s="1"/>
  <c r="AM11" i="1"/>
  <c r="AM10" i="1" s="1"/>
  <c r="AH15" i="1"/>
  <c r="AL15" i="1" s="1"/>
  <c r="AL14" i="1" s="1"/>
  <c r="AL13" i="1" s="1"/>
  <c r="AK14" i="1"/>
  <c r="AK13" i="1" s="1"/>
  <c r="AJ14" i="1"/>
  <c r="AJ13" i="1" s="1"/>
  <c r="AI14" i="1"/>
  <c r="AI13" i="1" s="1"/>
  <c r="AG14" i="1"/>
  <c r="AG13" i="1" s="1"/>
  <c r="AF14" i="1"/>
  <c r="AF13" i="1" s="1"/>
  <c r="AK12" i="1"/>
  <c r="AK11" i="1" s="1"/>
  <c r="AK10" i="1" s="1"/>
  <c r="AH12" i="1"/>
  <c r="AH11" i="1" s="1"/>
  <c r="AH10" i="1" s="1"/>
  <c r="AJ11" i="1"/>
  <c r="AJ10" i="1" s="1"/>
  <c r="AI11" i="1"/>
  <c r="AI10" i="1" s="1"/>
  <c r="AG11" i="1"/>
  <c r="AG10" i="1" s="1"/>
  <c r="AF11" i="1"/>
  <c r="AF10" i="1" s="1"/>
  <c r="AA15" i="1"/>
  <c r="AE15" i="1" s="1"/>
  <c r="AE14" i="1" s="1"/>
  <c r="AE13" i="1" s="1"/>
  <c r="AD14" i="1"/>
  <c r="AD13" i="1" s="1"/>
  <c r="AC14" i="1"/>
  <c r="AC13" i="1" s="1"/>
  <c r="AB14" i="1"/>
  <c r="AB13" i="1" s="1"/>
  <c r="Z14" i="1"/>
  <c r="Z13" i="1" s="1"/>
  <c r="Y14" i="1"/>
  <c r="Y13" i="1" s="1"/>
  <c r="AD12" i="1"/>
  <c r="AD11" i="1" s="1"/>
  <c r="AD10" i="1" s="1"/>
  <c r="AA12" i="1"/>
  <c r="AC11" i="1"/>
  <c r="AC10" i="1" s="1"/>
  <c r="AB11" i="1"/>
  <c r="AB10" i="1" s="1"/>
  <c r="Z11" i="1"/>
  <c r="Z10" i="1" s="1"/>
  <c r="Y11" i="1"/>
  <c r="Y10" i="1" s="1"/>
  <c r="S14" i="1"/>
  <c r="S13" i="1" s="1"/>
  <c r="U14" i="1"/>
  <c r="U13" i="1" s="1"/>
  <c r="V14" i="1"/>
  <c r="V13" i="1" s="1"/>
  <c r="W14" i="1"/>
  <c r="W13" i="1" s="1"/>
  <c r="R14" i="1"/>
  <c r="R13" i="1" s="1"/>
  <c r="S11" i="1"/>
  <c r="S10" i="1" s="1"/>
  <c r="U11" i="1"/>
  <c r="U10" i="1" s="1"/>
  <c r="V11" i="1"/>
  <c r="V10" i="1" s="1"/>
  <c r="R11" i="1"/>
  <c r="R10" i="1" s="1"/>
  <c r="W12" i="1"/>
  <c r="W11" i="1" s="1"/>
  <c r="W10" i="1" s="1"/>
  <c r="T15" i="1"/>
  <c r="T14" i="1" s="1"/>
  <c r="T13" i="1" s="1"/>
  <c r="T12" i="1"/>
  <c r="AC206" i="1" l="1"/>
  <c r="AY89" i="1"/>
  <c r="AY88" i="1" s="1"/>
  <c r="AY87" i="1" s="1"/>
  <c r="AZ370" i="1"/>
  <c r="AZ369" i="1" s="1"/>
  <c r="AZ368" i="1" s="1"/>
  <c r="AZ367" i="1" s="1"/>
  <c r="AM371" i="1"/>
  <c r="AM366" i="1" s="1"/>
  <c r="X371" i="1"/>
  <c r="X366" i="1" s="1"/>
  <c r="AM206" i="1"/>
  <c r="M60" i="1"/>
  <c r="M59" i="1" s="1"/>
  <c r="M6" i="1" s="1"/>
  <c r="Q236" i="1"/>
  <c r="AI206" i="1"/>
  <c r="AY347" i="1"/>
  <c r="V337" i="1"/>
  <c r="S337" i="1"/>
  <c r="AH291" i="1"/>
  <c r="AY372" i="1"/>
  <c r="AV369" i="1"/>
  <c r="AV368" i="1" s="1"/>
  <c r="AV367" i="1" s="1"/>
  <c r="L5" i="1"/>
  <c r="AU17" i="1"/>
  <c r="AU16" i="1" s="1"/>
  <c r="U337" i="1"/>
  <c r="AY405" i="1"/>
  <c r="AY404" i="1" s="1"/>
  <c r="AH371" i="1"/>
  <c r="AH366" i="1" s="1"/>
  <c r="AZ421" i="1"/>
  <c r="AZ420" i="1" s="1"/>
  <c r="AZ419" i="1" s="1"/>
  <c r="AF206" i="1"/>
  <c r="S206" i="1"/>
  <c r="X291" i="1"/>
  <c r="AP206" i="1"/>
  <c r="AZ341" i="1"/>
  <c r="AZ340" i="1" s="1"/>
  <c r="AB399" i="1"/>
  <c r="AB398" i="1" s="1"/>
  <c r="AJ17" i="1"/>
  <c r="AJ16" i="1" s="1"/>
  <c r="AY377" i="1"/>
  <c r="Y17" i="1"/>
  <c r="Y16" i="1" s="1"/>
  <c r="AL291" i="1"/>
  <c r="AY339" i="1"/>
  <c r="AY338" i="1" s="1"/>
  <c r="AG17" i="1"/>
  <c r="AG16" i="1" s="1"/>
  <c r="AF17" i="1"/>
  <c r="AF16" i="1" s="1"/>
  <c r="AR17" i="1"/>
  <c r="AR16" i="1" s="1"/>
  <c r="AZ379" i="1"/>
  <c r="AZ378" i="1" s="1"/>
  <c r="AC17" i="1"/>
  <c r="AC16" i="1" s="1"/>
  <c r="AB17" i="1"/>
  <c r="AB16" i="1" s="1"/>
  <c r="Z17" i="1"/>
  <c r="Z16" i="1" s="1"/>
  <c r="AM17" i="1"/>
  <c r="AM16" i="1" s="1"/>
  <c r="AP17" i="1"/>
  <c r="AP16" i="1" s="1"/>
  <c r="AQ17" i="1"/>
  <c r="AQ16" i="1" s="1"/>
  <c r="AN17" i="1"/>
  <c r="AN16" i="1" s="1"/>
  <c r="AC371" i="1"/>
  <c r="AC366" i="1" s="1"/>
  <c r="AA40" i="1"/>
  <c r="AA39" i="1" s="1"/>
  <c r="AA17" i="1" s="1"/>
  <c r="AA16" i="1" s="1"/>
  <c r="AD17" i="1"/>
  <c r="AD16" i="1" s="1"/>
  <c r="X98" i="1"/>
  <c r="X97" i="1" s="1"/>
  <c r="Y206" i="1"/>
  <c r="AS337" i="1"/>
  <c r="W40" i="1"/>
  <c r="W39" i="1" s="1"/>
  <c r="AE40" i="1"/>
  <c r="AE39" i="1" s="1"/>
  <c r="AQ371" i="1"/>
  <c r="AQ366" i="1" s="1"/>
  <c r="AX17" i="1"/>
  <c r="AX16" i="1" s="1"/>
  <c r="AW40" i="1"/>
  <c r="AW39" i="1" s="1"/>
  <c r="AO40" i="1"/>
  <c r="AO39" i="1" s="1"/>
  <c r="AO17" i="1" s="1"/>
  <c r="AO16" i="1" s="1"/>
  <c r="AY40" i="1"/>
  <c r="AY39" i="1" s="1"/>
  <c r="AH40" i="1"/>
  <c r="AH39" i="1" s="1"/>
  <c r="AH17" i="1" s="1"/>
  <c r="AH16" i="1" s="1"/>
  <c r="AY257" i="1"/>
  <c r="AY256" i="1" s="1"/>
  <c r="AS399" i="1"/>
  <c r="AS398" i="1" s="1"/>
  <c r="AI17" i="1"/>
  <c r="AI16" i="1" s="1"/>
  <c r="U206" i="1"/>
  <c r="X242" i="1"/>
  <c r="AG291" i="1"/>
  <c r="AG286" i="1" s="1"/>
  <c r="AA291" i="1"/>
  <c r="AK17" i="1"/>
  <c r="AK16" i="1" s="1"/>
  <c r="T371" i="1"/>
  <c r="T366" i="1" s="1"/>
  <c r="AS40" i="1"/>
  <c r="AS39" i="1" s="1"/>
  <c r="AL40" i="1"/>
  <c r="AL39" i="1" s="1"/>
  <c r="AV267" i="1"/>
  <c r="AV266" i="1" s="1"/>
  <c r="AV265" i="1" s="1"/>
  <c r="AO337" i="1"/>
  <c r="AZ346" i="1"/>
  <c r="AZ345" i="1" s="1"/>
  <c r="AZ344" i="1" s="1"/>
  <c r="AZ42" i="1"/>
  <c r="AZ41" i="1" s="1"/>
  <c r="AZ40" i="1" s="1"/>
  <c r="AZ39" i="1" s="1"/>
  <c r="V40" i="1"/>
  <c r="V39" i="1" s="1"/>
  <c r="U40" i="1"/>
  <c r="U39" i="1" s="1"/>
  <c r="AT206" i="1"/>
  <c r="S40" i="1"/>
  <c r="S39" i="1" s="1"/>
  <c r="AQ291" i="1"/>
  <c r="AQ286" i="1" s="1"/>
  <c r="R40" i="1"/>
  <c r="R39" i="1" s="1"/>
  <c r="T40" i="1"/>
  <c r="T39" i="1" s="1"/>
  <c r="AT40" i="1"/>
  <c r="AT39" i="1" s="1"/>
  <c r="AT405" i="1"/>
  <c r="AT404" i="1" s="1"/>
  <c r="Z206" i="1"/>
  <c r="AR291" i="1"/>
  <c r="AR286" i="1" s="1"/>
  <c r="X237" i="1"/>
  <c r="AH206" i="1"/>
  <c r="AQ206" i="1"/>
  <c r="AZ374" i="1"/>
  <c r="AZ373" i="1" s="1"/>
  <c r="AK206" i="1"/>
  <c r="AN371" i="1"/>
  <c r="AN366" i="1" s="1"/>
  <c r="AZ409" i="1"/>
  <c r="AZ408" i="1" s="1"/>
  <c r="AZ296" i="1"/>
  <c r="AZ295" i="1" s="1"/>
  <c r="AN291" i="1"/>
  <c r="AN286" i="1" s="1"/>
  <c r="AA371" i="1"/>
  <c r="AA366" i="1" s="1"/>
  <c r="AI371" i="1"/>
  <c r="AI366" i="1" s="1"/>
  <c r="AR399" i="1"/>
  <c r="AR398" i="1" s="1"/>
  <c r="AZ436" i="1"/>
  <c r="AZ435" i="1" s="1"/>
  <c r="AE371" i="1"/>
  <c r="AE366" i="1" s="1"/>
  <c r="AZ407" i="1"/>
  <c r="AZ406" i="1" s="1"/>
  <c r="AB206" i="1"/>
  <c r="AN206" i="1"/>
  <c r="AY292" i="1"/>
  <c r="AW385" i="1"/>
  <c r="AR206" i="1"/>
  <c r="N5" i="1"/>
  <c r="AG399" i="1"/>
  <c r="AG398" i="1" s="1"/>
  <c r="AD399" i="1"/>
  <c r="AD398" i="1" s="1"/>
  <c r="AJ399" i="1"/>
  <c r="AJ398" i="1" s="1"/>
  <c r="AC337" i="1"/>
  <c r="AY422" i="1"/>
  <c r="AY415" i="1" s="1"/>
  <c r="AI291" i="1"/>
  <c r="AI286" i="1" s="1"/>
  <c r="AT415" i="1"/>
  <c r="AE291" i="1"/>
  <c r="AM399" i="1"/>
  <c r="AM398" i="1" s="1"/>
  <c r="AC291" i="1"/>
  <c r="AC286" i="1" s="1"/>
  <c r="AF399" i="1"/>
  <c r="AF398" i="1" s="1"/>
  <c r="AZ424" i="1"/>
  <c r="AZ423" i="1" s="1"/>
  <c r="AZ361" i="1"/>
  <c r="AZ360" i="1" s="1"/>
  <c r="AZ359" i="1" s="1"/>
  <c r="W371" i="1"/>
  <c r="W366" i="1" s="1"/>
  <c r="Y291" i="1"/>
  <c r="Y286" i="1" s="1"/>
  <c r="AX399" i="1"/>
  <c r="AX398" i="1" s="1"/>
  <c r="AQ399" i="1"/>
  <c r="AQ398" i="1" s="1"/>
  <c r="AO291" i="1"/>
  <c r="AQ236" i="1"/>
  <c r="AQ235" i="1" s="1"/>
  <c r="AZ333" i="1"/>
  <c r="AZ332" i="1" s="1"/>
  <c r="AZ331" i="1" s="1"/>
  <c r="V291" i="1"/>
  <c r="V286" i="1" s="1"/>
  <c r="AZ389" i="1"/>
  <c r="AZ388" i="1" s="1"/>
  <c r="AZ387" i="1" s="1"/>
  <c r="AZ386" i="1" s="1"/>
  <c r="AP236" i="1"/>
  <c r="AP235" i="1" s="1"/>
  <c r="AB291" i="1"/>
  <c r="AB286" i="1" s="1"/>
  <c r="AZ418" i="1"/>
  <c r="AZ417" i="1" s="1"/>
  <c r="AZ416" i="1" s="1"/>
  <c r="AI399" i="1"/>
  <c r="AI398" i="1" s="1"/>
  <c r="V371" i="1"/>
  <c r="V366" i="1" s="1"/>
  <c r="AU206" i="1"/>
  <c r="AD206" i="1"/>
  <c r="AV408" i="1"/>
  <c r="AZ353" i="1"/>
  <c r="AZ352" i="1" s="1"/>
  <c r="AZ351" i="1" s="1"/>
  <c r="AH255" i="1"/>
  <c r="T291" i="1"/>
  <c r="AJ371" i="1"/>
  <c r="AJ366" i="1" s="1"/>
  <c r="AO206" i="1"/>
  <c r="AA206" i="1"/>
  <c r="AV352" i="1"/>
  <c r="AV351" i="1" s="1"/>
  <c r="AV347" i="1" s="1"/>
  <c r="AH315" i="1"/>
  <c r="AH308" i="1" s="1"/>
  <c r="AB371" i="1"/>
  <c r="AB366" i="1" s="1"/>
  <c r="Z371" i="1"/>
  <c r="Z366" i="1" s="1"/>
  <c r="AY430" i="1"/>
  <c r="AY429" i="1" s="1"/>
  <c r="AP291" i="1"/>
  <c r="AP286" i="1" s="1"/>
  <c r="AC399" i="1"/>
  <c r="AC398" i="1" s="1"/>
  <c r="AZ27" i="1"/>
  <c r="AZ26" i="1" s="1"/>
  <c r="O5" i="1"/>
  <c r="P5" i="1"/>
  <c r="AZ259" i="1"/>
  <c r="AZ258" i="1" s="1"/>
  <c r="AX371" i="1"/>
  <c r="AX366" i="1" s="1"/>
  <c r="S371" i="1"/>
  <c r="S366" i="1" s="1"/>
  <c r="AV417" i="1"/>
  <c r="AV416" i="1" s="1"/>
  <c r="AH399" i="1"/>
  <c r="AH398" i="1" s="1"/>
  <c r="AD291" i="1"/>
  <c r="AQ179" i="1"/>
  <c r="AJ291" i="1"/>
  <c r="AJ286" i="1" s="1"/>
  <c r="AS371" i="1"/>
  <c r="AS366" i="1" s="1"/>
  <c r="AN399" i="1"/>
  <c r="AN398" i="1" s="1"/>
  <c r="AW430" i="1"/>
  <c r="AW429" i="1" s="1"/>
  <c r="U291" i="1"/>
  <c r="U286" i="1" s="1"/>
  <c r="W291" i="1"/>
  <c r="W286" i="1" s="1"/>
  <c r="AY308" i="1"/>
  <c r="AY355" i="1"/>
  <c r="AY354" i="1" s="1"/>
  <c r="AF291" i="1"/>
  <c r="AF286" i="1" s="1"/>
  <c r="AY385" i="1"/>
  <c r="AD255" i="1"/>
  <c r="AR337" i="1"/>
  <c r="AZ426" i="1"/>
  <c r="AZ425" i="1" s="1"/>
  <c r="AO399" i="1"/>
  <c r="AO398" i="1" s="1"/>
  <c r="AT23" i="1"/>
  <c r="AT22" i="1" s="1"/>
  <c r="AT256" i="1"/>
  <c r="S399" i="1"/>
  <c r="S398" i="1" s="1"/>
  <c r="AM291" i="1"/>
  <c r="AM286" i="1" s="1"/>
  <c r="T399" i="1"/>
  <c r="T398" i="1" s="1"/>
  <c r="AP399" i="1"/>
  <c r="AP398" i="1" s="1"/>
  <c r="AG159" i="1"/>
  <c r="AG129" i="1" s="1"/>
  <c r="AG128" i="1" s="1"/>
  <c r="T308" i="1"/>
  <c r="AE337" i="1"/>
  <c r="AO371" i="1"/>
  <c r="AO366" i="1" s="1"/>
  <c r="AY270" i="1"/>
  <c r="AY269" i="1" s="1"/>
  <c r="R371" i="1"/>
  <c r="R366" i="1" s="1"/>
  <c r="AZ358" i="1"/>
  <c r="AZ357" i="1" s="1"/>
  <c r="AZ356" i="1" s="1"/>
  <c r="Y371" i="1"/>
  <c r="Y366" i="1" s="1"/>
  <c r="Q5" i="1"/>
  <c r="AJ206" i="1"/>
  <c r="AZ280" i="1"/>
  <c r="AZ279" i="1" s="1"/>
  <c r="AZ278" i="1" s="1"/>
  <c r="AA399" i="1"/>
  <c r="AA398" i="1" s="1"/>
  <c r="AV435" i="1"/>
  <c r="AI236" i="1"/>
  <c r="AI235" i="1" s="1"/>
  <c r="AV345" i="1"/>
  <c r="AV344" i="1" s="1"/>
  <c r="U371" i="1"/>
  <c r="U366" i="1" s="1"/>
  <c r="AE207" i="1"/>
  <c r="AZ33" i="1"/>
  <c r="AZ32" i="1" s="1"/>
  <c r="AZ31" i="1" s="1"/>
  <c r="AZ182" i="1"/>
  <c r="AZ181" i="1" s="1"/>
  <c r="AS270" i="1"/>
  <c r="AS269" i="1" s="1"/>
  <c r="AL308" i="1"/>
  <c r="M5" i="1"/>
  <c r="AS257" i="1"/>
  <c r="AS256" i="1" s="1"/>
  <c r="AV295" i="1"/>
  <c r="AV423" i="1"/>
  <c r="AQ159" i="1"/>
  <c r="AQ129" i="1" s="1"/>
  <c r="AQ128" i="1" s="1"/>
  <c r="AL207" i="1"/>
  <c r="AY207" i="1"/>
  <c r="AV332" i="1"/>
  <c r="AV331" i="1" s="1"/>
  <c r="AT347" i="1"/>
  <c r="AQ337" i="1"/>
  <c r="AS291" i="1"/>
  <c r="AR371" i="1"/>
  <c r="AR366" i="1" s="1"/>
  <c r="AE399" i="1"/>
  <c r="AE398" i="1" s="1"/>
  <c r="W206" i="1"/>
  <c r="AN255" i="1"/>
  <c r="AZ319" i="1"/>
  <c r="AZ318" i="1" s="1"/>
  <c r="AZ315" i="1" s="1"/>
  <c r="AI337" i="1"/>
  <c r="AZ29" i="1"/>
  <c r="AZ28" i="1" s="1"/>
  <c r="AY28" i="1"/>
  <c r="AY23" i="1" s="1"/>
  <c r="AY22" i="1" s="1"/>
  <c r="AV279" i="1"/>
  <c r="AV278" i="1" s="1"/>
  <c r="AZ133" i="1"/>
  <c r="AZ132" i="1" s="1"/>
  <c r="AZ131" i="1" s="1"/>
  <c r="AZ130" i="1" s="1"/>
  <c r="Z399" i="1"/>
  <c r="Z398" i="1" s="1"/>
  <c r="Y399" i="1"/>
  <c r="Y398" i="1" s="1"/>
  <c r="AW405" i="1"/>
  <c r="AW404" i="1" s="1"/>
  <c r="AW30" i="1"/>
  <c r="AY34" i="1"/>
  <c r="AY30" i="1" s="1"/>
  <c r="AL399" i="1"/>
  <c r="AL398" i="1" s="1"/>
  <c r="AP371" i="1"/>
  <c r="AP366" i="1" s="1"/>
  <c r="T256" i="1"/>
  <c r="AZ274" i="1"/>
  <c r="AZ273" i="1" s="1"/>
  <c r="AK399" i="1"/>
  <c r="AK398" i="1" s="1"/>
  <c r="R291" i="1"/>
  <c r="R286" i="1" s="1"/>
  <c r="X337" i="1"/>
  <c r="AZ350" i="1"/>
  <c r="AZ349" i="1" s="1"/>
  <c r="AZ348" i="1" s="1"/>
  <c r="AZ36" i="1"/>
  <c r="AZ35" i="1" s="1"/>
  <c r="AZ38" i="1"/>
  <c r="AZ37" i="1" s="1"/>
  <c r="T207" i="1"/>
  <c r="AU291" i="1"/>
  <c r="AU286" i="1" s="1"/>
  <c r="V399" i="1"/>
  <c r="V398" i="1" s="1"/>
  <c r="AN159" i="1"/>
  <c r="AN129" i="1" s="1"/>
  <c r="AN128" i="1" s="1"/>
  <c r="AL160" i="1"/>
  <c r="AK291" i="1"/>
  <c r="AK286" i="1" s="1"/>
  <c r="Z337" i="1"/>
  <c r="Z291" i="1"/>
  <c r="Z286" i="1" s="1"/>
  <c r="AZ25" i="1"/>
  <c r="AZ24" i="1" s="1"/>
  <c r="AZ264" i="1"/>
  <c r="AZ263" i="1" s="1"/>
  <c r="AZ262" i="1" s="1"/>
  <c r="X187" i="1"/>
  <c r="X207" i="1"/>
  <c r="AE237" i="1"/>
  <c r="AX206" i="1"/>
  <c r="AS207" i="1"/>
  <c r="AA337" i="1"/>
  <c r="AZ186" i="1"/>
  <c r="AZ185" i="1" s="1"/>
  <c r="S236" i="1"/>
  <c r="S235" i="1" s="1"/>
  <c r="AP337" i="1"/>
  <c r="AW422" i="1"/>
  <c r="AW415" i="1" s="1"/>
  <c r="U399" i="1"/>
  <c r="U398" i="1" s="1"/>
  <c r="W399" i="1"/>
  <c r="W398" i="1" s="1"/>
  <c r="X399" i="1"/>
  <c r="X398" i="1" s="1"/>
  <c r="AY303" i="1"/>
  <c r="AZ434" i="1"/>
  <c r="AZ433" i="1" s="1"/>
  <c r="AV433" i="1"/>
  <c r="AZ432" i="1"/>
  <c r="AZ431" i="1" s="1"/>
  <c r="AV431" i="1"/>
  <c r="AZ428" i="1"/>
  <c r="AZ427" i="1" s="1"/>
  <c r="AV427" i="1"/>
  <c r="AU399" i="1"/>
  <c r="AU398" i="1" s="1"/>
  <c r="AZ414" i="1"/>
  <c r="AZ413" i="1" s="1"/>
  <c r="AZ412" i="1" s="1"/>
  <c r="AV413" i="1"/>
  <c r="AV412" i="1" s="1"/>
  <c r="AZ411" i="1"/>
  <c r="AZ410" i="1" s="1"/>
  <c r="AV410" i="1"/>
  <c r="AZ403" i="1"/>
  <c r="AZ402" i="1" s="1"/>
  <c r="AZ401" i="1" s="1"/>
  <c r="AZ400" i="1" s="1"/>
  <c r="AV402" i="1"/>
  <c r="AV401" i="1" s="1"/>
  <c r="AV400" i="1" s="1"/>
  <c r="R399" i="1"/>
  <c r="R398" i="1" s="1"/>
  <c r="AV378" i="1"/>
  <c r="AP179" i="1"/>
  <c r="AM255" i="1"/>
  <c r="AV355" i="1"/>
  <c r="AV354" i="1" s="1"/>
  <c r="AU371" i="1"/>
  <c r="AU366" i="1" s="1"/>
  <c r="AF255" i="1"/>
  <c r="AZ381" i="1"/>
  <c r="AZ380" i="1" s="1"/>
  <c r="AZ377" i="1" s="1"/>
  <c r="AV380" i="1"/>
  <c r="AZ384" i="1"/>
  <c r="AZ383" i="1" s="1"/>
  <c r="AZ382" i="1" s="1"/>
  <c r="AT385" i="1"/>
  <c r="AK371" i="1"/>
  <c r="AK366" i="1" s="1"/>
  <c r="AZ393" i="1"/>
  <c r="AZ392" i="1" s="1"/>
  <c r="AZ391" i="1" s="1"/>
  <c r="AZ390" i="1" s="1"/>
  <c r="AH337" i="1"/>
  <c r="AZ397" i="1"/>
  <c r="AZ396" i="1" s="1"/>
  <c r="AZ395" i="1" s="1"/>
  <c r="AZ394" i="1" s="1"/>
  <c r="AV396" i="1"/>
  <c r="AV395" i="1" s="1"/>
  <c r="AV394" i="1" s="1"/>
  <c r="AV385" i="1" s="1"/>
  <c r="AT371" i="1"/>
  <c r="AT366" i="1" s="1"/>
  <c r="AW371" i="1"/>
  <c r="AW366" i="1" s="1"/>
  <c r="AZ376" i="1"/>
  <c r="AZ375" i="1" s="1"/>
  <c r="AV375" i="1"/>
  <c r="AV372" i="1" s="1"/>
  <c r="AL250" i="1"/>
  <c r="AL337" i="1"/>
  <c r="AJ337" i="1"/>
  <c r="AS308" i="1"/>
  <c r="AX291" i="1"/>
  <c r="AX286" i="1" s="1"/>
  <c r="Z236" i="1"/>
  <c r="Z235" i="1" s="1"/>
  <c r="AZ283" i="1"/>
  <c r="AZ282" i="1" s="1"/>
  <c r="AZ281" i="1" s="1"/>
  <c r="Y337" i="1"/>
  <c r="AQ255" i="1"/>
  <c r="AX337" i="1"/>
  <c r="AD337" i="1"/>
  <c r="S291" i="1"/>
  <c r="S286" i="1" s="1"/>
  <c r="W337" i="1"/>
  <c r="AZ299" i="1"/>
  <c r="AZ298" i="1" s="1"/>
  <c r="AZ297" i="1" s="1"/>
  <c r="AW256" i="1"/>
  <c r="AN337" i="1"/>
  <c r="AV282" i="1"/>
  <c r="AV281" i="1" s="1"/>
  <c r="AH236" i="1"/>
  <c r="AH235" i="1" s="1"/>
  <c r="V236" i="1"/>
  <c r="V235" i="1" s="1"/>
  <c r="Y159" i="1"/>
  <c r="Y129" i="1" s="1"/>
  <c r="Y128" i="1" s="1"/>
  <c r="Z159" i="1"/>
  <c r="Z129" i="1" s="1"/>
  <c r="Z128" i="1" s="1"/>
  <c r="AZ191" i="1"/>
  <c r="AZ190" i="1" s="1"/>
  <c r="AY180" i="1"/>
  <c r="Y236" i="1"/>
  <c r="Y235" i="1" s="1"/>
  <c r="Y255" i="1"/>
  <c r="X160" i="1"/>
  <c r="AY187" i="1"/>
  <c r="T242" i="1"/>
  <c r="AX236" i="1"/>
  <c r="AX235" i="1" s="1"/>
  <c r="AE308" i="1"/>
  <c r="AG337" i="1"/>
  <c r="AN236" i="1"/>
  <c r="AN235" i="1" s="1"/>
  <c r="X250" i="1"/>
  <c r="AZ302" i="1"/>
  <c r="AZ301" i="1" s="1"/>
  <c r="AZ300" i="1" s="1"/>
  <c r="AS237" i="1"/>
  <c r="AI255" i="1"/>
  <c r="AF337" i="1"/>
  <c r="AZ197" i="1"/>
  <c r="AZ196" i="1" s="1"/>
  <c r="AZ195" i="1" s="1"/>
  <c r="AG255" i="1"/>
  <c r="AM337" i="1"/>
  <c r="AK337" i="1"/>
  <c r="X270" i="1"/>
  <c r="X269" i="1" s="1"/>
  <c r="Z255" i="1"/>
  <c r="AT291" i="1"/>
  <c r="AT286" i="1" s="1"/>
  <c r="AW338" i="1"/>
  <c r="AW337" i="1" s="1"/>
  <c r="AG236" i="1"/>
  <c r="AG235" i="1" s="1"/>
  <c r="AF236" i="1"/>
  <c r="AF235" i="1" s="1"/>
  <c r="AT355" i="1"/>
  <c r="AT354" i="1" s="1"/>
  <c r="AC255" i="1"/>
  <c r="AD286" i="1"/>
  <c r="AZ305" i="1"/>
  <c r="AZ304" i="1" s="1"/>
  <c r="AK236" i="1"/>
  <c r="AK235" i="1" s="1"/>
  <c r="AV329" i="1"/>
  <c r="AV328" i="1" s="1"/>
  <c r="AZ365" i="1"/>
  <c r="AZ364" i="1" s="1"/>
  <c r="AZ363" i="1" s="1"/>
  <c r="AZ362" i="1" s="1"/>
  <c r="AT338" i="1"/>
  <c r="AB337" i="1"/>
  <c r="AY250" i="1"/>
  <c r="AR236" i="1"/>
  <c r="AR235" i="1" s="1"/>
  <c r="U236" i="1"/>
  <c r="U235" i="1" s="1"/>
  <c r="AB236" i="1"/>
  <c r="AB235" i="1" s="1"/>
  <c r="AB255" i="1"/>
  <c r="W255" i="1"/>
  <c r="U255" i="1"/>
  <c r="R337" i="1"/>
  <c r="V179" i="1"/>
  <c r="V174" i="1" s="1"/>
  <c r="V173" i="1" s="1"/>
  <c r="AJ255" i="1"/>
  <c r="T337" i="1"/>
  <c r="AA255" i="1"/>
  <c r="X308" i="1"/>
  <c r="AW355" i="1"/>
  <c r="AW354" i="1" s="1"/>
  <c r="AU337" i="1"/>
  <c r="AZ343" i="1"/>
  <c r="AZ342" i="1" s="1"/>
  <c r="AV342" i="1"/>
  <c r="AV339" i="1" s="1"/>
  <c r="AZ336" i="1"/>
  <c r="AZ335" i="1" s="1"/>
  <c r="AZ334" i="1" s="1"/>
  <c r="AV335" i="1"/>
  <c r="AV334" i="1" s="1"/>
  <c r="AZ327" i="1"/>
  <c r="AZ326" i="1" s="1"/>
  <c r="AV326" i="1"/>
  <c r="AZ325" i="1"/>
  <c r="AZ324" i="1" s="1"/>
  <c r="AZ321" i="1" s="1"/>
  <c r="AZ320" i="1" s="1"/>
  <c r="AV324" i="1"/>
  <c r="AV321" i="1" s="1"/>
  <c r="AV320" i="1" s="1"/>
  <c r="AZ314" i="1"/>
  <c r="AZ313" i="1" s="1"/>
  <c r="AZ312" i="1" s="1"/>
  <c r="AV313" i="1"/>
  <c r="AV312" i="1" s="1"/>
  <c r="AZ311" i="1"/>
  <c r="AZ310" i="1" s="1"/>
  <c r="AZ309" i="1" s="1"/>
  <c r="AV310" i="1"/>
  <c r="AV309" i="1" s="1"/>
  <c r="AZ307" i="1"/>
  <c r="AZ306" i="1" s="1"/>
  <c r="AV306" i="1"/>
  <c r="AV303" i="1" s="1"/>
  <c r="AW291" i="1"/>
  <c r="AZ294" i="1"/>
  <c r="AZ293" i="1" s="1"/>
  <c r="AV293" i="1"/>
  <c r="AZ290" i="1"/>
  <c r="AZ289" i="1" s="1"/>
  <c r="AZ288" i="1" s="1"/>
  <c r="AZ287" i="1" s="1"/>
  <c r="AV289" i="1"/>
  <c r="AV288" i="1" s="1"/>
  <c r="AV287" i="1" s="1"/>
  <c r="T269" i="1"/>
  <c r="X257" i="1"/>
  <c r="X256" i="1" s="1"/>
  <c r="S255" i="1"/>
  <c r="AM236" i="1"/>
  <c r="AM235" i="1" s="1"/>
  <c r="AE257" i="1"/>
  <c r="AE256" i="1" s="1"/>
  <c r="AV258" i="1"/>
  <c r="AL257" i="1"/>
  <c r="AL256" i="1" s="1"/>
  <c r="AW269" i="1"/>
  <c r="AF179" i="1"/>
  <c r="AY237" i="1"/>
  <c r="AZ91" i="1"/>
  <c r="AZ90" i="1" s="1"/>
  <c r="AZ244" i="1"/>
  <c r="AZ243" i="1" s="1"/>
  <c r="AY98" i="1"/>
  <c r="AY97" i="1" s="1"/>
  <c r="U179" i="1"/>
  <c r="AS187" i="1"/>
  <c r="AZ216" i="1"/>
  <c r="AZ215" i="1" s="1"/>
  <c r="AP255" i="1"/>
  <c r="W144" i="1"/>
  <c r="R236" i="1"/>
  <c r="R235" i="1" s="1"/>
  <c r="AO256" i="1"/>
  <c r="AO255" i="1" s="1"/>
  <c r="AZ254" i="1"/>
  <c r="AZ253" i="1" s="1"/>
  <c r="AB159" i="1"/>
  <c r="AB129" i="1" s="1"/>
  <c r="AB128" i="1" s="1"/>
  <c r="AC179" i="1"/>
  <c r="AC174" i="1" s="1"/>
  <c r="AC173" i="1" s="1"/>
  <c r="S179" i="1"/>
  <c r="AX255" i="1"/>
  <c r="Y179" i="1"/>
  <c r="AT269" i="1"/>
  <c r="AZ277" i="1"/>
  <c r="AZ276" i="1" s="1"/>
  <c r="AZ275" i="1" s="1"/>
  <c r="AV276" i="1"/>
  <c r="AV275" i="1" s="1"/>
  <c r="AU255" i="1"/>
  <c r="AZ272" i="1"/>
  <c r="AZ271" i="1" s="1"/>
  <c r="AV271" i="1"/>
  <c r="AV270" i="1" s="1"/>
  <c r="AZ261" i="1"/>
  <c r="AZ260" i="1" s="1"/>
  <c r="AV260" i="1"/>
  <c r="AR255" i="1"/>
  <c r="AK255" i="1"/>
  <c r="AL270" i="1"/>
  <c r="AL269" i="1" s="1"/>
  <c r="AE270" i="1"/>
  <c r="AE269" i="1" s="1"/>
  <c r="V255" i="1"/>
  <c r="R255" i="1"/>
  <c r="AR159" i="1"/>
  <c r="AR129" i="1" s="1"/>
  <c r="AR128" i="1" s="1"/>
  <c r="AZ249" i="1"/>
  <c r="AZ248" i="1" s="1"/>
  <c r="AZ247" i="1" s="1"/>
  <c r="AC236" i="1"/>
  <c r="AC235" i="1" s="1"/>
  <c r="W236" i="1"/>
  <c r="W235" i="1" s="1"/>
  <c r="AE250" i="1"/>
  <c r="T250" i="1"/>
  <c r="AZ239" i="1"/>
  <c r="AZ238" i="1" s="1"/>
  <c r="AO236" i="1"/>
  <c r="AO235" i="1" s="1"/>
  <c r="AV243" i="1"/>
  <c r="AU236" i="1"/>
  <c r="AU235" i="1" s="1"/>
  <c r="AT236" i="1"/>
  <c r="AT235" i="1" s="1"/>
  <c r="AG179" i="1"/>
  <c r="AG174" i="1" s="1"/>
  <c r="AG173" i="1" s="1"/>
  <c r="AI159" i="1"/>
  <c r="AI129" i="1" s="1"/>
  <c r="AI128" i="1" s="1"/>
  <c r="AA236" i="1"/>
  <c r="AA235" i="1" s="1"/>
  <c r="AO179" i="1"/>
  <c r="AH179" i="1"/>
  <c r="AJ236" i="1"/>
  <c r="AJ235" i="1" s="1"/>
  <c r="X111" i="1"/>
  <c r="X110" i="1" s="1"/>
  <c r="AZ232" i="1"/>
  <c r="AZ231" i="1" s="1"/>
  <c r="AZ230" i="1" s="1"/>
  <c r="AZ229" i="1" s="1"/>
  <c r="AZ228" i="1" s="1"/>
  <c r="AW236" i="1"/>
  <c r="AW235" i="1" s="1"/>
  <c r="AY242" i="1"/>
  <c r="AM159" i="1"/>
  <c r="AM129" i="1" s="1"/>
  <c r="AM128" i="1" s="1"/>
  <c r="AL237" i="1"/>
  <c r="AS250" i="1"/>
  <c r="AZ189" i="1"/>
  <c r="AZ188" i="1" s="1"/>
  <c r="W179" i="1"/>
  <c r="AV215" i="1"/>
  <c r="AF159" i="1"/>
  <c r="AF129" i="1" s="1"/>
  <c r="AF128" i="1" s="1"/>
  <c r="AZ194" i="1"/>
  <c r="AZ193" i="1" s="1"/>
  <c r="AZ192" i="1" s="1"/>
  <c r="AL242" i="1"/>
  <c r="AD242" i="1"/>
  <c r="AD236" i="1" s="1"/>
  <c r="AD235" i="1" s="1"/>
  <c r="AE242" i="1"/>
  <c r="AY47" i="1"/>
  <c r="AY46" i="1" s="1"/>
  <c r="AY45" i="1" s="1"/>
  <c r="AN179" i="1"/>
  <c r="AN174" i="1" s="1"/>
  <c r="AN173" i="1" s="1"/>
  <c r="AX159" i="1"/>
  <c r="AX129" i="1" s="1"/>
  <c r="AX128" i="1" s="1"/>
  <c r="AA179" i="1"/>
  <c r="AS242" i="1"/>
  <c r="AZ252" i="1"/>
  <c r="AZ251" i="1" s="1"/>
  <c r="AV251" i="1"/>
  <c r="AV250" i="1" s="1"/>
  <c r="AZ246" i="1"/>
  <c r="AZ245" i="1" s="1"/>
  <c r="AV245" i="1"/>
  <c r="AZ241" i="1"/>
  <c r="AZ240" i="1" s="1"/>
  <c r="AV240" i="1"/>
  <c r="AV237" i="1" s="1"/>
  <c r="Z179" i="1"/>
  <c r="AR179" i="1"/>
  <c r="AV193" i="1"/>
  <c r="AV192" i="1" s="1"/>
  <c r="Y96" i="1"/>
  <c r="W159" i="1"/>
  <c r="AY165" i="1"/>
  <c r="AD179" i="1"/>
  <c r="AE75" i="1"/>
  <c r="AE74" i="1" s="1"/>
  <c r="R179" i="1"/>
  <c r="R174" i="1" s="1"/>
  <c r="R173" i="1" s="1"/>
  <c r="AV196" i="1"/>
  <c r="AV195" i="1" s="1"/>
  <c r="AZ211" i="1"/>
  <c r="AZ210" i="1" s="1"/>
  <c r="AK159" i="1"/>
  <c r="AK129" i="1" s="1"/>
  <c r="AK128" i="1" s="1"/>
  <c r="AC159" i="1"/>
  <c r="AC129" i="1" s="1"/>
  <c r="AC128" i="1" s="1"/>
  <c r="AY160" i="1"/>
  <c r="AS75" i="1"/>
  <c r="AS74" i="1" s="1"/>
  <c r="AL34" i="1"/>
  <c r="AL30" i="1" s="1"/>
  <c r="AZ147" i="1"/>
  <c r="AZ146" i="1" s="1"/>
  <c r="AT159" i="1"/>
  <c r="AT129" i="1" s="1"/>
  <c r="AT128" i="1" s="1"/>
  <c r="AY145" i="1"/>
  <c r="AY144" i="1" s="1"/>
  <c r="AS63" i="1"/>
  <c r="AS62" i="1" s="1"/>
  <c r="AS61" i="1" s="1"/>
  <c r="AM179" i="1"/>
  <c r="AM174" i="1" s="1"/>
  <c r="AM173" i="1" s="1"/>
  <c r="T212" i="1"/>
  <c r="AE98" i="1"/>
  <c r="AE97" i="1" s="1"/>
  <c r="AP159" i="1"/>
  <c r="AP129" i="1" s="1"/>
  <c r="AP128" i="1" s="1"/>
  <c r="AC60" i="1"/>
  <c r="AU159" i="1"/>
  <c r="AU129" i="1" s="1"/>
  <c r="AU128" i="1" s="1"/>
  <c r="AZ214" i="1"/>
  <c r="AZ213" i="1" s="1"/>
  <c r="AG96" i="1"/>
  <c r="X212" i="1"/>
  <c r="T159" i="1"/>
  <c r="AV213" i="1"/>
  <c r="X180" i="1"/>
  <c r="AV90" i="1"/>
  <c r="AV89" i="1" s="1"/>
  <c r="AV88" i="1" s="1"/>
  <c r="AV87" i="1" s="1"/>
  <c r="AL187" i="1"/>
  <c r="AW180" i="1"/>
  <c r="AW179" i="1" s="1"/>
  <c r="AV185" i="1"/>
  <c r="AE34" i="1"/>
  <c r="AE30" i="1" s="1"/>
  <c r="AS98" i="1"/>
  <c r="AS97" i="1" s="1"/>
  <c r="AS212" i="1"/>
  <c r="AK179" i="1"/>
  <c r="AZ167" i="1"/>
  <c r="AZ166" i="1" s="1"/>
  <c r="X134" i="1"/>
  <c r="AE187" i="1"/>
  <c r="AY212" i="1"/>
  <c r="AV181" i="1"/>
  <c r="AV41" i="1"/>
  <c r="AZ65" i="1"/>
  <c r="AZ64" i="1" s="1"/>
  <c r="AZ63" i="1" s="1"/>
  <c r="Y60" i="1"/>
  <c r="V159" i="1"/>
  <c r="V129" i="1" s="1"/>
  <c r="V128" i="1" s="1"/>
  <c r="AT187" i="1"/>
  <c r="AU179" i="1"/>
  <c r="AE145" i="1"/>
  <c r="AE144" i="1" s="1"/>
  <c r="AA159" i="1"/>
  <c r="AA129" i="1" s="1"/>
  <c r="AA128" i="1" s="1"/>
  <c r="AW145" i="1"/>
  <c r="AW144" i="1" s="1"/>
  <c r="AJ179" i="1"/>
  <c r="AI179" i="1"/>
  <c r="T134" i="1"/>
  <c r="AB179" i="1"/>
  <c r="T180" i="1"/>
  <c r="AW212" i="1"/>
  <c r="AL212" i="1"/>
  <c r="AV187" i="1"/>
  <c r="AV132" i="1"/>
  <c r="AV131" i="1" s="1"/>
  <c r="AV130" i="1" s="1"/>
  <c r="T187" i="1"/>
  <c r="AZ172" i="1"/>
  <c r="AZ171" i="1" s="1"/>
  <c r="AZ170" i="1" s="1"/>
  <c r="AD159" i="1"/>
  <c r="AD129" i="1" s="1"/>
  <c r="AD128" i="1" s="1"/>
  <c r="AZ102" i="1"/>
  <c r="AZ101" i="1" s="1"/>
  <c r="AE212" i="1"/>
  <c r="AZ224" i="1"/>
  <c r="AZ223" i="1" s="1"/>
  <c r="AZ222" i="1" s="1"/>
  <c r="T75" i="1"/>
  <c r="T74" i="1" s="1"/>
  <c r="S159" i="1"/>
  <c r="S129" i="1" s="1"/>
  <c r="S128" i="1" s="1"/>
  <c r="AZ227" i="1"/>
  <c r="AZ226" i="1" s="1"/>
  <c r="AZ225" i="1" s="1"/>
  <c r="AV226" i="1"/>
  <c r="AV225" i="1" s="1"/>
  <c r="AZ221" i="1"/>
  <c r="AZ220" i="1" s="1"/>
  <c r="AZ219" i="1" s="1"/>
  <c r="AV220" i="1"/>
  <c r="AV219" i="1" s="1"/>
  <c r="AZ218" i="1"/>
  <c r="AZ217" i="1" s="1"/>
  <c r="AV217" i="1"/>
  <c r="AZ209" i="1"/>
  <c r="AZ208" i="1" s="1"/>
  <c r="AV208" i="1"/>
  <c r="AV207" i="1" s="1"/>
  <c r="AZ205" i="1"/>
  <c r="AZ204" i="1" s="1"/>
  <c r="AZ203" i="1" s="1"/>
  <c r="AZ202" i="1" s="1"/>
  <c r="AV204" i="1"/>
  <c r="AV203" i="1" s="1"/>
  <c r="AV202" i="1" s="1"/>
  <c r="AZ201" i="1"/>
  <c r="AZ200" i="1" s="1"/>
  <c r="AZ199" i="1" s="1"/>
  <c r="AZ198" i="1" s="1"/>
  <c r="AV200" i="1"/>
  <c r="AV199" i="1" s="1"/>
  <c r="AV198" i="1" s="1"/>
  <c r="AX179" i="1"/>
  <c r="AT180" i="1"/>
  <c r="AZ184" i="1"/>
  <c r="AZ183" i="1" s="1"/>
  <c r="AV183" i="1"/>
  <c r="AZ178" i="1"/>
  <c r="AZ177" i="1" s="1"/>
  <c r="AZ176" i="1" s="1"/>
  <c r="AZ175" i="1" s="1"/>
  <c r="AV177" i="1"/>
  <c r="AV176" i="1" s="1"/>
  <c r="AV175" i="1" s="1"/>
  <c r="AS180" i="1"/>
  <c r="AL180" i="1"/>
  <c r="AE180" i="1"/>
  <c r="AL89" i="1"/>
  <c r="AL88" i="1" s="1"/>
  <c r="AL87" i="1" s="1"/>
  <c r="AL98" i="1"/>
  <c r="AL97" i="1" s="1"/>
  <c r="AB96" i="1"/>
  <c r="U159" i="1"/>
  <c r="U129" i="1" s="1"/>
  <c r="U128" i="1" s="1"/>
  <c r="AV101" i="1"/>
  <c r="AS145" i="1"/>
  <c r="AS144" i="1" s="1"/>
  <c r="X145" i="1"/>
  <c r="X144" i="1" s="1"/>
  <c r="AZ158" i="1"/>
  <c r="AZ157" i="1" s="1"/>
  <c r="AZ156" i="1" s="1"/>
  <c r="AZ155" i="1" s="1"/>
  <c r="AI60" i="1"/>
  <c r="AB60" i="1"/>
  <c r="AZ137" i="1"/>
  <c r="AZ136" i="1" s="1"/>
  <c r="AZ135" i="1" s="1"/>
  <c r="AQ96" i="1"/>
  <c r="AY134" i="1"/>
  <c r="AS160" i="1"/>
  <c r="AS34" i="1"/>
  <c r="AS30" i="1" s="1"/>
  <c r="AE63" i="1"/>
  <c r="AE62" i="1" s="1"/>
  <c r="AE61" i="1" s="1"/>
  <c r="X165" i="1"/>
  <c r="S96" i="1"/>
  <c r="AY111" i="1"/>
  <c r="AY110" i="1" s="1"/>
  <c r="AK96" i="1"/>
  <c r="AR96" i="1"/>
  <c r="AA110" i="1"/>
  <c r="AA96" i="1" s="1"/>
  <c r="AW165" i="1"/>
  <c r="AW159" i="1" s="1"/>
  <c r="AZ149" i="1"/>
  <c r="AZ148" i="1" s="1"/>
  <c r="AV166" i="1"/>
  <c r="AV171" i="1"/>
  <c r="AV170" i="1" s="1"/>
  <c r="AJ159" i="1"/>
  <c r="AJ129" i="1" s="1"/>
  <c r="AJ128" i="1" s="1"/>
  <c r="AN96" i="1"/>
  <c r="AE160" i="1"/>
  <c r="X89" i="1"/>
  <c r="X88" i="1" s="1"/>
  <c r="X87" i="1" s="1"/>
  <c r="R159" i="1"/>
  <c r="R129" i="1" s="1"/>
  <c r="R128" i="1" s="1"/>
  <c r="AE165" i="1"/>
  <c r="AO159" i="1"/>
  <c r="AO129" i="1" s="1"/>
  <c r="AO128" i="1" s="1"/>
  <c r="W96" i="1"/>
  <c r="AS165" i="1"/>
  <c r="T145" i="1"/>
  <c r="T144" i="1" s="1"/>
  <c r="AZ169" i="1"/>
  <c r="AZ168" i="1" s="1"/>
  <c r="AV168" i="1"/>
  <c r="AZ164" i="1"/>
  <c r="AZ163" i="1" s="1"/>
  <c r="AV163" i="1"/>
  <c r="AZ162" i="1"/>
  <c r="AZ161" i="1" s="1"/>
  <c r="AV161" i="1"/>
  <c r="AZ154" i="1"/>
  <c r="AZ153" i="1" s="1"/>
  <c r="AZ152" i="1" s="1"/>
  <c r="AZ151" i="1"/>
  <c r="AZ150" i="1" s="1"/>
  <c r="AV150" i="1"/>
  <c r="AV145" i="1" s="1"/>
  <c r="AV144" i="1" s="1"/>
  <c r="AZ143" i="1"/>
  <c r="AZ142" i="1" s="1"/>
  <c r="AZ141" i="1" s="1"/>
  <c r="AV142" i="1"/>
  <c r="AV141" i="1" s="1"/>
  <c r="AZ140" i="1"/>
  <c r="AZ139" i="1" s="1"/>
  <c r="AZ138" i="1" s="1"/>
  <c r="AV139" i="1"/>
  <c r="AV138" i="1" s="1"/>
  <c r="AS134" i="1"/>
  <c r="AL165" i="1"/>
  <c r="AL145" i="1"/>
  <c r="AL144" i="1" s="1"/>
  <c r="AH159" i="1"/>
  <c r="AH129" i="1" s="1"/>
  <c r="AH128" i="1" s="1"/>
  <c r="AL134" i="1"/>
  <c r="AE134" i="1"/>
  <c r="AZ93" i="1"/>
  <c r="AZ92" i="1" s="1"/>
  <c r="AS111" i="1"/>
  <c r="AS110" i="1" s="1"/>
  <c r="AZ123" i="1"/>
  <c r="AZ122" i="1" s="1"/>
  <c r="AZ121" i="1" s="1"/>
  <c r="T110" i="1"/>
  <c r="T96" i="1" s="1"/>
  <c r="S60" i="1"/>
  <c r="AZ86" i="1"/>
  <c r="AZ85" i="1" s="1"/>
  <c r="AZ84" i="1" s="1"/>
  <c r="AZ83" i="1" s="1"/>
  <c r="AZ82" i="1" s="1"/>
  <c r="AE47" i="1"/>
  <c r="AE46" i="1" s="1"/>
  <c r="AE45" i="1" s="1"/>
  <c r="X47" i="1"/>
  <c r="X46" i="1" s="1"/>
  <c r="X45" i="1" s="1"/>
  <c r="Z96" i="1"/>
  <c r="AH96" i="1"/>
  <c r="AM96" i="1"/>
  <c r="AA62" i="1"/>
  <c r="AA61" i="1" s="1"/>
  <c r="AA60" i="1" s="1"/>
  <c r="AT111" i="1"/>
  <c r="AT110" i="1" s="1"/>
  <c r="AT96" i="1" s="1"/>
  <c r="AI96" i="1"/>
  <c r="AZ81" i="1"/>
  <c r="AZ80" i="1" s="1"/>
  <c r="AZ79" i="1" s="1"/>
  <c r="AO96" i="1"/>
  <c r="AZ117" i="1"/>
  <c r="AZ116" i="1" s="1"/>
  <c r="AV85" i="1"/>
  <c r="AV84" i="1" s="1"/>
  <c r="AV83" i="1" s="1"/>
  <c r="AV82" i="1" s="1"/>
  <c r="AZ113" i="1"/>
  <c r="AZ112" i="1" s="1"/>
  <c r="AV122" i="1"/>
  <c r="AV121" i="1" s="1"/>
  <c r="AF96" i="1"/>
  <c r="AU96" i="1"/>
  <c r="AL111" i="1"/>
  <c r="AL110" i="1" s="1"/>
  <c r="AD110" i="1"/>
  <c r="AD96" i="1" s="1"/>
  <c r="X63" i="1"/>
  <c r="X62" i="1" s="1"/>
  <c r="X61" i="1" s="1"/>
  <c r="AC96" i="1"/>
  <c r="AJ96" i="1"/>
  <c r="AP96" i="1"/>
  <c r="AW110" i="1"/>
  <c r="AW96" i="1" s="1"/>
  <c r="V9" i="1"/>
  <c r="V8" i="1" s="1"/>
  <c r="V7" i="1" s="1"/>
  <c r="AE111" i="1"/>
  <c r="AE110" i="1" s="1"/>
  <c r="AZ126" i="1"/>
  <c r="AZ125" i="1" s="1"/>
  <c r="AZ124" i="1" s="1"/>
  <c r="AV125" i="1"/>
  <c r="AV124" i="1" s="1"/>
  <c r="AX96" i="1"/>
  <c r="AZ120" i="1"/>
  <c r="AZ119" i="1" s="1"/>
  <c r="AZ118" i="1" s="1"/>
  <c r="AV119" i="1"/>
  <c r="AV118" i="1" s="1"/>
  <c r="AZ115" i="1"/>
  <c r="AZ114" i="1" s="1"/>
  <c r="AV114" i="1"/>
  <c r="AV111" i="1" s="1"/>
  <c r="AZ109" i="1"/>
  <c r="AZ108" i="1" s="1"/>
  <c r="AZ107" i="1" s="1"/>
  <c r="AZ106" i="1" s="1"/>
  <c r="AV108" i="1"/>
  <c r="AV107" i="1" s="1"/>
  <c r="AV106" i="1" s="1"/>
  <c r="AZ105" i="1"/>
  <c r="AZ104" i="1" s="1"/>
  <c r="AZ103" i="1" s="1"/>
  <c r="AV104" i="1"/>
  <c r="AV103" i="1" s="1"/>
  <c r="AZ100" i="1"/>
  <c r="AZ99" i="1" s="1"/>
  <c r="AV99" i="1"/>
  <c r="U96" i="1"/>
  <c r="V96" i="1"/>
  <c r="R96" i="1"/>
  <c r="AR60" i="1"/>
  <c r="X36" i="1"/>
  <c r="X35" i="1" s="1"/>
  <c r="AH89" i="1"/>
  <c r="AH88" i="1" s="1"/>
  <c r="AH87" i="1" s="1"/>
  <c r="AP60" i="1"/>
  <c r="AJ60" i="1"/>
  <c r="X75" i="1"/>
  <c r="X74" i="1" s="1"/>
  <c r="AB9" i="1"/>
  <c r="AB8" i="1" s="1"/>
  <c r="AB7" i="1" s="1"/>
  <c r="AG60" i="1"/>
  <c r="R60" i="1"/>
  <c r="Z60" i="1"/>
  <c r="S9" i="1"/>
  <c r="S8" i="1" s="1"/>
  <c r="S7" i="1" s="1"/>
  <c r="W9" i="1"/>
  <c r="W8" i="1" s="1"/>
  <c r="W7" i="1" s="1"/>
  <c r="X25" i="1"/>
  <c r="X24" i="1" s="1"/>
  <c r="AL63" i="1"/>
  <c r="AL62" i="1" s="1"/>
  <c r="AL61" i="1" s="1"/>
  <c r="X15" i="1"/>
  <c r="X14" i="1" s="1"/>
  <c r="X13" i="1" s="1"/>
  <c r="AR9" i="1"/>
  <c r="AR8" i="1" s="1"/>
  <c r="AR7" i="1" s="1"/>
  <c r="R34" i="1"/>
  <c r="R30" i="1" s="1"/>
  <c r="AV66" i="1"/>
  <c r="AV63" i="1" s="1"/>
  <c r="AS89" i="1"/>
  <c r="AS88" i="1" s="1"/>
  <c r="AS87" i="1" s="1"/>
  <c r="AZ95" i="1"/>
  <c r="AZ94" i="1" s="1"/>
  <c r="X29" i="1"/>
  <c r="X28" i="1" s="1"/>
  <c r="AD60" i="1"/>
  <c r="X33" i="1"/>
  <c r="X32" i="1" s="1"/>
  <c r="X31" i="1" s="1"/>
  <c r="AF60" i="1"/>
  <c r="Z9" i="1"/>
  <c r="Z8" i="1" s="1"/>
  <c r="Z7" i="1" s="1"/>
  <c r="AO14" i="1"/>
  <c r="AO13" i="1" s="1"/>
  <c r="AO9" i="1" s="1"/>
  <c r="AO8" i="1" s="1"/>
  <c r="AO7" i="1" s="1"/>
  <c r="V34" i="1"/>
  <c r="V30" i="1" s="1"/>
  <c r="AV24" i="1"/>
  <c r="AV23" i="1" s="1"/>
  <c r="AV22" i="1" s="1"/>
  <c r="AE12" i="1"/>
  <c r="AE11" i="1" s="1"/>
  <c r="AE10" i="1" s="1"/>
  <c r="AE9" i="1" s="1"/>
  <c r="AE8" i="1" s="1"/>
  <c r="AE7" i="1" s="1"/>
  <c r="AY12" i="1"/>
  <c r="AY11" i="1" s="1"/>
  <c r="AY10" i="1" s="1"/>
  <c r="AY9" i="1" s="1"/>
  <c r="AY8" i="1" s="1"/>
  <c r="AY7" i="1" s="1"/>
  <c r="X21" i="1"/>
  <c r="X20" i="1" s="1"/>
  <c r="X19" i="1" s="1"/>
  <c r="X18" i="1" s="1"/>
  <c r="W34" i="1"/>
  <c r="W30" i="1" s="1"/>
  <c r="AM60" i="1"/>
  <c r="AE89" i="1"/>
  <c r="AE88" i="1" s="1"/>
  <c r="AE87" i="1" s="1"/>
  <c r="V23" i="1"/>
  <c r="V22" i="1" s="1"/>
  <c r="U9" i="1"/>
  <c r="U8" i="1" s="1"/>
  <c r="U7" i="1" s="1"/>
  <c r="AJ9" i="1"/>
  <c r="AJ8" i="1" s="1"/>
  <c r="AJ7" i="1" s="1"/>
  <c r="X38" i="1"/>
  <c r="X37" i="1" s="1"/>
  <c r="AO60" i="1"/>
  <c r="R23" i="1"/>
  <c r="R22" i="1" s="1"/>
  <c r="T62" i="1"/>
  <c r="T61" i="1" s="1"/>
  <c r="T37" i="1"/>
  <c r="AD9" i="1"/>
  <c r="AD8" i="1" s="1"/>
  <c r="AD7" i="1" s="1"/>
  <c r="AK9" i="1"/>
  <c r="AK8" i="1" s="1"/>
  <c r="AK7" i="1" s="1"/>
  <c r="AL47" i="1"/>
  <c r="AL46" i="1" s="1"/>
  <c r="AL45" i="1" s="1"/>
  <c r="AQ9" i="1"/>
  <c r="AQ8" i="1" s="1"/>
  <c r="AQ7" i="1" s="1"/>
  <c r="T24" i="1"/>
  <c r="AV37" i="1"/>
  <c r="AZ49" i="1"/>
  <c r="AZ48" i="1" s="1"/>
  <c r="AH60" i="1"/>
  <c r="AS47" i="1"/>
  <c r="AS46" i="1" s="1"/>
  <c r="AS45" i="1" s="1"/>
  <c r="U60" i="1"/>
  <c r="AQ60" i="1"/>
  <c r="AF9" i="1"/>
  <c r="AF8" i="1" s="1"/>
  <c r="AF7" i="1" s="1"/>
  <c r="AL75" i="1"/>
  <c r="AL74" i="1" s="1"/>
  <c r="AN60" i="1"/>
  <c r="AA11" i="1"/>
  <c r="AA10" i="1" s="1"/>
  <c r="AM9" i="1"/>
  <c r="AM8" i="1" s="1"/>
  <c r="AM7" i="1" s="1"/>
  <c r="T32" i="1"/>
  <c r="T31" i="1" s="1"/>
  <c r="U34" i="1"/>
  <c r="U30" i="1" s="1"/>
  <c r="AX60" i="1"/>
  <c r="AA14" i="1"/>
  <c r="AA13" i="1" s="1"/>
  <c r="S23" i="1"/>
  <c r="S22" i="1" s="1"/>
  <c r="T35" i="1"/>
  <c r="AW60" i="1"/>
  <c r="AT63" i="1"/>
  <c r="AT62" i="1" s="1"/>
  <c r="AT61" i="1" s="1"/>
  <c r="AT60" i="1" s="1"/>
  <c r="AC9" i="1"/>
  <c r="AC8" i="1" s="1"/>
  <c r="AC7" i="1" s="1"/>
  <c r="X27" i="1"/>
  <c r="X26" i="1" s="1"/>
  <c r="U23" i="1"/>
  <c r="U22" i="1" s="1"/>
  <c r="S34" i="1"/>
  <c r="S30" i="1" s="1"/>
  <c r="S17" i="1" s="1"/>
  <c r="AY60" i="1"/>
  <c r="AZ78" i="1"/>
  <c r="AZ77" i="1" s="1"/>
  <c r="AZ76" i="1" s="1"/>
  <c r="AV77" i="1"/>
  <c r="AV76" i="1" s="1"/>
  <c r="AV75" i="1" s="1"/>
  <c r="AV74" i="1" s="1"/>
  <c r="AZ73" i="1"/>
  <c r="AZ72" i="1" s="1"/>
  <c r="AZ71" i="1" s="1"/>
  <c r="AV72" i="1"/>
  <c r="AV71" i="1" s="1"/>
  <c r="AZ70" i="1"/>
  <c r="AZ69" i="1" s="1"/>
  <c r="AZ68" i="1" s="1"/>
  <c r="AV69" i="1"/>
  <c r="AV68" i="1" s="1"/>
  <c r="AU60" i="1"/>
  <c r="AK60" i="1"/>
  <c r="W60" i="1"/>
  <c r="V60" i="1"/>
  <c r="AL12" i="1"/>
  <c r="AL11" i="1" s="1"/>
  <c r="AL10" i="1" s="1"/>
  <c r="AL9" i="1" s="1"/>
  <c r="AL8" i="1" s="1"/>
  <c r="AL7" i="1" s="1"/>
  <c r="T20" i="1"/>
  <c r="T19" i="1" s="1"/>
  <c r="T18" i="1" s="1"/>
  <c r="T26" i="1"/>
  <c r="W23" i="1"/>
  <c r="W22" i="1" s="1"/>
  <c r="AL23" i="1"/>
  <c r="AL22" i="1" s="1"/>
  <c r="AS23" i="1"/>
  <c r="AS22" i="1" s="1"/>
  <c r="AS12" i="1"/>
  <c r="AS11" i="1" s="1"/>
  <c r="AS10" i="1" s="1"/>
  <c r="AS9" i="1" s="1"/>
  <c r="AS8" i="1" s="1"/>
  <c r="AS7" i="1" s="1"/>
  <c r="AE23" i="1"/>
  <c r="AE22" i="1" s="1"/>
  <c r="AI9" i="1"/>
  <c r="AI8" i="1" s="1"/>
  <c r="AI7" i="1" s="1"/>
  <c r="AH14" i="1"/>
  <c r="AH13" i="1" s="1"/>
  <c r="AH9" i="1" s="1"/>
  <c r="AH8" i="1" s="1"/>
  <c r="AH7" i="1" s="1"/>
  <c r="T28" i="1"/>
  <c r="X42" i="1"/>
  <c r="X41" i="1" s="1"/>
  <c r="X12" i="1"/>
  <c r="X11" i="1" s="1"/>
  <c r="X10" i="1" s="1"/>
  <c r="Y9" i="1"/>
  <c r="Y8" i="1" s="1"/>
  <c r="Y7" i="1" s="1"/>
  <c r="AZ51" i="1"/>
  <c r="AZ50" i="1" s="1"/>
  <c r="AV50" i="1"/>
  <c r="AV47" i="1" s="1"/>
  <c r="AV46" i="1" s="1"/>
  <c r="AV45" i="1" s="1"/>
  <c r="AZ21" i="1"/>
  <c r="AZ20" i="1" s="1"/>
  <c r="AZ19" i="1" s="1"/>
  <c r="AZ18" i="1" s="1"/>
  <c r="AV20" i="1"/>
  <c r="AV19" i="1" s="1"/>
  <c r="AV18" i="1" s="1"/>
  <c r="AX9" i="1"/>
  <c r="AX8" i="1" s="1"/>
  <c r="AX7" i="1" s="1"/>
  <c r="AV15" i="1"/>
  <c r="AT9" i="1"/>
  <c r="AT8" i="1" s="1"/>
  <c r="AT7" i="1" s="1"/>
  <c r="AU9" i="1"/>
  <c r="AU8" i="1" s="1"/>
  <c r="AU7" i="1" s="1"/>
  <c r="AW11" i="1"/>
  <c r="AW10" i="1" s="1"/>
  <c r="AW9" i="1" s="1"/>
  <c r="AW8" i="1" s="1"/>
  <c r="AW7" i="1" s="1"/>
  <c r="AV12" i="1"/>
  <c r="AN9" i="1"/>
  <c r="AN8" i="1" s="1"/>
  <c r="AN7" i="1" s="1"/>
  <c r="AP9" i="1"/>
  <c r="AP8" i="1" s="1"/>
  <c r="AP7" i="1" s="1"/>
  <c r="AG9" i="1"/>
  <c r="AG8" i="1" s="1"/>
  <c r="AG7" i="1" s="1"/>
  <c r="T11" i="1"/>
  <c r="T10" i="1" s="1"/>
  <c r="T9" i="1" s="1"/>
  <c r="T8" i="1" s="1"/>
  <c r="T7" i="1" s="1"/>
  <c r="R9" i="1"/>
  <c r="R8" i="1" s="1"/>
  <c r="R7" i="1" s="1"/>
  <c r="AY337" i="1" l="1"/>
  <c r="AI174" i="1"/>
  <c r="AI173" i="1" s="1"/>
  <c r="AZ89" i="1"/>
  <c r="AZ88" i="1" s="1"/>
  <c r="AZ87" i="1" s="1"/>
  <c r="X236" i="1"/>
  <c r="X235" i="1" s="1"/>
  <c r="AV422" i="1"/>
  <c r="AV415" i="1" s="1"/>
  <c r="AD174" i="1"/>
  <c r="AD173" i="1" s="1"/>
  <c r="AD127" i="1" s="1"/>
  <c r="AY371" i="1"/>
  <c r="AY366" i="1" s="1"/>
  <c r="AF174" i="1"/>
  <c r="AF173" i="1" s="1"/>
  <c r="AT399" i="1"/>
  <c r="AT398" i="1" s="1"/>
  <c r="AP174" i="1"/>
  <c r="AP173" i="1" s="1"/>
  <c r="Z174" i="1"/>
  <c r="Z173" i="1" s="1"/>
  <c r="S174" i="1"/>
  <c r="S173" i="1" s="1"/>
  <c r="S127" i="1" s="1"/>
  <c r="V59" i="1"/>
  <c r="AD234" i="1"/>
  <c r="AD233" i="1" s="1"/>
  <c r="AX174" i="1"/>
  <c r="AX173" i="1" s="1"/>
  <c r="AX127" i="1" s="1"/>
  <c r="V17" i="1"/>
  <c r="V16" i="1" s="1"/>
  <c r="AB59" i="1"/>
  <c r="AY291" i="1"/>
  <c r="AY286" i="1" s="1"/>
  <c r="AY285" i="1" s="1"/>
  <c r="AY284" i="1" s="1"/>
  <c r="AA286" i="1"/>
  <c r="AA285" i="1" s="1"/>
  <c r="AA284" i="1" s="1"/>
  <c r="AA59" i="1"/>
  <c r="AZ339" i="1"/>
  <c r="AZ338" i="1" s="1"/>
  <c r="AY399" i="1"/>
  <c r="AY398" i="1" s="1"/>
  <c r="AZ347" i="1"/>
  <c r="AB174" i="1"/>
  <c r="AB173" i="1" s="1"/>
  <c r="AB127" i="1" s="1"/>
  <c r="AV405" i="1"/>
  <c r="AV404" i="1" s="1"/>
  <c r="AO286" i="1"/>
  <c r="AO285" i="1" s="1"/>
  <c r="AO284" i="1" s="1"/>
  <c r="AS17" i="1"/>
  <c r="AS16" i="1" s="1"/>
  <c r="R17" i="1"/>
  <c r="R16" i="1" s="1"/>
  <c r="AZ405" i="1"/>
  <c r="AZ404" i="1" s="1"/>
  <c r="AV292" i="1"/>
  <c r="AV291" i="1" s="1"/>
  <c r="AM285" i="1"/>
  <c r="AM284" i="1" s="1"/>
  <c r="AQ174" i="1"/>
  <c r="AQ173" i="1" s="1"/>
  <c r="AQ127" i="1" s="1"/>
  <c r="AU174" i="1"/>
  <c r="AU173" i="1" s="1"/>
  <c r="AU127" i="1" s="1"/>
  <c r="U174" i="1"/>
  <c r="U173" i="1" s="1"/>
  <c r="U127" i="1" s="1"/>
  <c r="AZ292" i="1"/>
  <c r="U17" i="1"/>
  <c r="U16" i="1" s="1"/>
  <c r="AZ257" i="1"/>
  <c r="AZ256" i="1" s="1"/>
  <c r="AL206" i="1"/>
  <c r="W17" i="1"/>
  <c r="W16" i="1" s="1"/>
  <c r="AL17" i="1"/>
  <c r="AL16" i="1" s="1"/>
  <c r="AY255" i="1"/>
  <c r="AR285" i="1"/>
  <c r="AR284" i="1" s="1"/>
  <c r="AZ372" i="1"/>
  <c r="AZ371" i="1" s="1"/>
  <c r="AZ366" i="1" s="1"/>
  <c r="AN285" i="1"/>
  <c r="AN284" i="1" s="1"/>
  <c r="AS255" i="1"/>
  <c r="AE206" i="1"/>
  <c r="AQ234" i="1"/>
  <c r="AQ233" i="1" s="1"/>
  <c r="Y174" i="1"/>
  <c r="Y173" i="1" s="1"/>
  <c r="Y127" i="1" s="1"/>
  <c r="AR174" i="1"/>
  <c r="AR173" i="1" s="1"/>
  <c r="AR127" i="1" s="1"/>
  <c r="AY17" i="1"/>
  <c r="AY16" i="1" s="1"/>
  <c r="AK174" i="1"/>
  <c r="AK173" i="1" s="1"/>
  <c r="AK127" i="1" s="1"/>
  <c r="AW17" i="1"/>
  <c r="AW16" i="1" s="1"/>
  <c r="AD59" i="1"/>
  <c r="AR59" i="1"/>
  <c r="AT17" i="1"/>
  <c r="AT16" i="1" s="1"/>
  <c r="AE17" i="1"/>
  <c r="AE16" i="1" s="1"/>
  <c r="AC285" i="1"/>
  <c r="AC284" i="1" s="1"/>
  <c r="AK59" i="1"/>
  <c r="AV40" i="1"/>
  <c r="AV39" i="1" s="1"/>
  <c r="X40" i="1"/>
  <c r="X39" i="1" s="1"/>
  <c r="AW59" i="1"/>
  <c r="AJ59" i="1"/>
  <c r="AI285" i="1"/>
  <c r="AI284" i="1" s="1"/>
  <c r="AL286" i="1"/>
  <c r="AL285" i="1" s="1"/>
  <c r="AL284" i="1" s="1"/>
  <c r="AS96" i="1"/>
  <c r="AA234" i="1"/>
  <c r="AA233" i="1" s="1"/>
  <c r="Y285" i="1"/>
  <c r="Y284" i="1" s="1"/>
  <c r="Y59" i="1"/>
  <c r="AZ355" i="1"/>
  <c r="AZ354" i="1" s="1"/>
  <c r="AI234" i="1"/>
  <c r="AI233" i="1" s="1"/>
  <c r="AU234" i="1"/>
  <c r="AU233" i="1" s="1"/>
  <c r="AH286" i="1"/>
  <c r="AH285" i="1" s="1"/>
  <c r="AH284" i="1" s="1"/>
  <c r="AP59" i="1"/>
  <c r="AM127" i="1"/>
  <c r="AH234" i="1"/>
  <c r="AH233" i="1" s="1"/>
  <c r="AP127" i="1"/>
  <c r="V127" i="1"/>
  <c r="AZ23" i="1"/>
  <c r="AZ22" i="1" s="1"/>
  <c r="AJ174" i="1"/>
  <c r="AJ173" i="1" s="1"/>
  <c r="AJ127" i="1" s="1"/>
  <c r="X96" i="1"/>
  <c r="AN234" i="1"/>
  <c r="AN233" i="1" s="1"/>
  <c r="AG234" i="1"/>
  <c r="AG233" i="1" s="1"/>
  <c r="AZ187" i="1"/>
  <c r="AQ59" i="1"/>
  <c r="U59" i="1"/>
  <c r="W59" i="1"/>
  <c r="AP234" i="1"/>
  <c r="AP233" i="1" s="1"/>
  <c r="AD285" i="1"/>
  <c r="AD284" i="1" s="1"/>
  <c r="AO174" i="1"/>
  <c r="AO173" i="1" s="1"/>
  <c r="AO127" i="1" s="1"/>
  <c r="AF285" i="1"/>
  <c r="AF284" i="1" s="1"/>
  <c r="AE286" i="1"/>
  <c r="AE285" i="1" s="1"/>
  <c r="AE284" i="1" s="1"/>
  <c r="T286" i="1"/>
  <c r="AL179" i="1"/>
  <c r="AG127" i="1"/>
  <c r="AG285" i="1"/>
  <c r="AG284" i="1" s="1"/>
  <c r="AJ234" i="1"/>
  <c r="AJ233" i="1" s="1"/>
  <c r="AI59" i="1"/>
  <c r="AL159" i="1"/>
  <c r="AL129" i="1" s="1"/>
  <c r="AL128" i="1" s="1"/>
  <c r="Z285" i="1"/>
  <c r="Z284" i="1" s="1"/>
  <c r="AV338" i="1"/>
  <c r="AV337" i="1" s="1"/>
  <c r="R127" i="1"/>
  <c r="AO234" i="1"/>
  <c r="AO233" i="1" s="1"/>
  <c r="AT255" i="1"/>
  <c r="AT234" i="1" s="1"/>
  <c r="AT233" i="1" s="1"/>
  <c r="AT337" i="1"/>
  <c r="AT285" i="1" s="1"/>
  <c r="AT284" i="1" s="1"/>
  <c r="AW399" i="1"/>
  <c r="AW398" i="1" s="1"/>
  <c r="S16" i="1"/>
  <c r="AQ285" i="1"/>
  <c r="AQ284" i="1" s="1"/>
  <c r="AZ422" i="1"/>
  <c r="AZ415" i="1" s="1"/>
  <c r="AN127" i="1"/>
  <c r="AX59" i="1"/>
  <c r="Z127" i="1"/>
  <c r="AV430" i="1"/>
  <c r="AV429" i="1" s="1"/>
  <c r="S234" i="1"/>
  <c r="S233" i="1" s="1"/>
  <c r="AZ430" i="1"/>
  <c r="AZ429" i="1" s="1"/>
  <c r="AO59" i="1"/>
  <c r="AY179" i="1"/>
  <c r="AT59" i="1"/>
  <c r="AF59" i="1"/>
  <c r="AC127" i="1"/>
  <c r="AZ34" i="1"/>
  <c r="AZ30" i="1" s="1"/>
  <c r="AZ207" i="1"/>
  <c r="AZ270" i="1"/>
  <c r="AZ269" i="1" s="1"/>
  <c r="AJ285" i="1"/>
  <c r="AJ284" i="1" s="1"/>
  <c r="W129" i="1"/>
  <c r="W128" i="1" s="1"/>
  <c r="S59" i="1"/>
  <c r="AF127" i="1"/>
  <c r="U234" i="1"/>
  <c r="U233" i="1" s="1"/>
  <c r="AX234" i="1"/>
  <c r="AX233" i="1" s="1"/>
  <c r="AU59" i="1"/>
  <c r="AS206" i="1"/>
  <c r="AV212" i="1"/>
  <c r="AV206" i="1" s="1"/>
  <c r="AC59" i="1"/>
  <c r="AB234" i="1"/>
  <c r="AB233" i="1" s="1"/>
  <c r="AN59" i="1"/>
  <c r="AW255" i="1"/>
  <c r="AW234" i="1" s="1"/>
  <c r="AW233" i="1" s="1"/>
  <c r="AS286" i="1"/>
  <c r="AS285" i="1" s="1"/>
  <c r="AS284" i="1" s="1"/>
  <c r="AR234" i="1"/>
  <c r="AR233" i="1" s="1"/>
  <c r="AC234" i="1"/>
  <c r="AC233" i="1" s="1"/>
  <c r="AS179" i="1"/>
  <c r="AH59" i="1"/>
  <c r="R59" i="1"/>
  <c r="X255" i="1"/>
  <c r="X234" i="1" s="1"/>
  <c r="X233" i="1" s="1"/>
  <c r="Z234" i="1"/>
  <c r="Z233" i="1" s="1"/>
  <c r="AV377" i="1"/>
  <c r="AV371" i="1" s="1"/>
  <c r="AV366" i="1" s="1"/>
  <c r="AM59" i="1"/>
  <c r="X159" i="1"/>
  <c r="X129" i="1" s="1"/>
  <c r="X128" i="1" s="1"/>
  <c r="AM234" i="1"/>
  <c r="AM233" i="1" s="1"/>
  <c r="Y234" i="1"/>
  <c r="Y233" i="1" s="1"/>
  <c r="AY236" i="1"/>
  <c r="AY235" i="1" s="1"/>
  <c r="AG59" i="1"/>
  <c r="T255" i="1"/>
  <c r="AX285" i="1"/>
  <c r="AX284" i="1" s="1"/>
  <c r="AK234" i="1"/>
  <c r="AK233" i="1" s="1"/>
  <c r="T206" i="1"/>
  <c r="AP285" i="1"/>
  <c r="AP284" i="1" s="1"/>
  <c r="X206" i="1"/>
  <c r="AU285" i="1"/>
  <c r="AU284" i="1" s="1"/>
  <c r="AI127" i="1"/>
  <c r="W234" i="1"/>
  <c r="W233" i="1" s="1"/>
  <c r="AY206" i="1"/>
  <c r="Z59" i="1"/>
  <c r="AZ180" i="1"/>
  <c r="X179" i="1"/>
  <c r="R234" i="1"/>
  <c r="R233" i="1" s="1"/>
  <c r="AW286" i="1"/>
  <c r="AW285" i="1" s="1"/>
  <c r="AW284" i="1" s="1"/>
  <c r="V234" i="1"/>
  <c r="V233" i="1" s="1"/>
  <c r="AW206" i="1"/>
  <c r="AW174" i="1" s="1"/>
  <c r="AW173" i="1" s="1"/>
  <c r="AB285" i="1"/>
  <c r="AB284" i="1" s="1"/>
  <c r="AK285" i="1"/>
  <c r="AK284" i="1" s="1"/>
  <c r="X286" i="1"/>
  <c r="AF234" i="1"/>
  <c r="AF233" i="1" s="1"/>
  <c r="AZ385" i="1"/>
  <c r="AE255" i="1"/>
  <c r="AV165" i="1"/>
  <c r="AV257" i="1"/>
  <c r="AV256" i="1" s="1"/>
  <c r="T236" i="1"/>
  <c r="T235" i="1" s="1"/>
  <c r="AZ145" i="1"/>
  <c r="AZ144" i="1" s="1"/>
  <c r="AL236" i="1"/>
  <c r="AL235" i="1" s="1"/>
  <c r="AA174" i="1"/>
  <c r="AA173" i="1" s="1"/>
  <c r="AA127" i="1" s="1"/>
  <c r="AZ303" i="1"/>
  <c r="AZ308" i="1"/>
  <c r="AS60" i="1"/>
  <c r="AZ250" i="1"/>
  <c r="AV308" i="1"/>
  <c r="AZ165" i="1"/>
  <c r="AZ237" i="1"/>
  <c r="AV242" i="1"/>
  <c r="AV236" i="1" s="1"/>
  <c r="AV235" i="1" s="1"/>
  <c r="AV269" i="1"/>
  <c r="AL96" i="1"/>
  <c r="AZ242" i="1"/>
  <c r="AH174" i="1"/>
  <c r="AH173" i="1" s="1"/>
  <c r="AH127" i="1" s="1"/>
  <c r="AL255" i="1"/>
  <c r="AE179" i="1"/>
  <c r="AZ212" i="1"/>
  <c r="AE236" i="1"/>
  <c r="AE235" i="1" s="1"/>
  <c r="W174" i="1"/>
  <c r="W173" i="1" s="1"/>
  <c r="AV98" i="1"/>
  <c r="AV97" i="1" s="1"/>
  <c r="AE60" i="1"/>
  <c r="AS236" i="1"/>
  <c r="AS235" i="1" s="1"/>
  <c r="AY96" i="1"/>
  <c r="AY59" i="1" s="1"/>
  <c r="T60" i="1"/>
  <c r="T59" i="1" s="1"/>
  <c r="AY159" i="1"/>
  <c r="AY129" i="1" s="1"/>
  <c r="AY128" i="1" s="1"/>
  <c r="AT179" i="1"/>
  <c r="AT174" i="1" s="1"/>
  <c r="AT173" i="1" s="1"/>
  <c r="AT127" i="1" s="1"/>
  <c r="AZ98" i="1"/>
  <c r="AZ97" i="1" s="1"/>
  <c r="T129" i="1"/>
  <c r="T128" i="1" s="1"/>
  <c r="AW129" i="1"/>
  <c r="AW128" i="1" s="1"/>
  <c r="AV180" i="1"/>
  <c r="AV179" i="1" s="1"/>
  <c r="T179" i="1"/>
  <c r="AS159" i="1"/>
  <c r="AS129" i="1" s="1"/>
  <c r="AS128" i="1" s="1"/>
  <c r="X9" i="1"/>
  <c r="X8" i="1" s="1"/>
  <c r="X7" i="1" s="1"/>
  <c r="AZ134" i="1"/>
  <c r="AZ75" i="1"/>
  <c r="AZ74" i="1" s="1"/>
  <c r="AE96" i="1"/>
  <c r="AE159" i="1"/>
  <c r="AE129" i="1" s="1"/>
  <c r="AE128" i="1" s="1"/>
  <c r="AV134" i="1"/>
  <c r="AZ160" i="1"/>
  <c r="AZ111" i="1"/>
  <c r="AZ110" i="1" s="1"/>
  <c r="AV160" i="1"/>
  <c r="X23" i="1"/>
  <c r="X22" i="1" s="1"/>
  <c r="AV110" i="1"/>
  <c r="T34" i="1"/>
  <c r="T30" i="1" s="1"/>
  <c r="AL60" i="1"/>
  <c r="X60" i="1"/>
  <c r="X34" i="1"/>
  <c r="X30" i="1" s="1"/>
  <c r="AV62" i="1"/>
  <c r="AV61" i="1" s="1"/>
  <c r="AV60" i="1" s="1"/>
  <c r="AZ62" i="1"/>
  <c r="AZ61" i="1" s="1"/>
  <c r="T23" i="1"/>
  <c r="T22" i="1" s="1"/>
  <c r="T17" i="1" s="1"/>
  <c r="AA9" i="1"/>
  <c r="AA8" i="1" s="1"/>
  <c r="AA7" i="1" s="1"/>
  <c r="AZ47" i="1"/>
  <c r="AZ46" i="1" s="1"/>
  <c r="AZ45" i="1" s="1"/>
  <c r="AZ15" i="1"/>
  <c r="AZ14" i="1" s="1"/>
  <c r="AZ13" i="1" s="1"/>
  <c r="AV14" i="1"/>
  <c r="AV13" i="1" s="1"/>
  <c r="AZ12" i="1"/>
  <c r="AZ11" i="1" s="1"/>
  <c r="AZ10" i="1" s="1"/>
  <c r="AV11" i="1"/>
  <c r="AV10" i="1" s="1"/>
  <c r="AA6" i="1" l="1"/>
  <c r="AA5" i="1" s="1"/>
  <c r="AI6" i="1"/>
  <c r="AJ6" i="1"/>
  <c r="AC6" i="1"/>
  <c r="AX6" i="1"/>
  <c r="AB6" i="1"/>
  <c r="AB5" i="1" s="1"/>
  <c r="AZ337" i="1"/>
  <c r="AN6" i="1"/>
  <c r="AN5" i="1" s="1"/>
  <c r="AO6" i="1"/>
  <c r="AO5" i="1" s="1"/>
  <c r="AU6" i="1"/>
  <c r="AU5" i="1" s="1"/>
  <c r="AZ291" i="1"/>
  <c r="AZ286" i="1" s="1"/>
  <c r="AZ285" i="1" s="1"/>
  <c r="AZ284" i="1" s="1"/>
  <c r="AH6" i="1"/>
  <c r="AH5" i="1" s="1"/>
  <c r="AM6" i="1"/>
  <c r="AM5" i="1" s="1"/>
  <c r="Z6" i="1"/>
  <c r="Z5" i="1" s="1"/>
  <c r="AG6" i="1"/>
  <c r="AG5" i="1" s="1"/>
  <c r="AD6" i="1"/>
  <c r="Y6" i="1"/>
  <c r="Y5" i="1" s="1"/>
  <c r="AY234" i="1"/>
  <c r="AY233" i="1" s="1"/>
  <c r="AR6" i="1"/>
  <c r="AR5" i="1" s="1"/>
  <c r="AP6" i="1"/>
  <c r="AP5" i="1" s="1"/>
  <c r="AK6" i="1"/>
  <c r="AK5" i="1" s="1"/>
  <c r="AF6" i="1"/>
  <c r="AF5" i="1" s="1"/>
  <c r="AQ6" i="1"/>
  <c r="AQ5" i="1" s="1"/>
  <c r="AE59" i="1"/>
  <c r="AE6" i="1" s="1"/>
  <c r="AS234" i="1"/>
  <c r="AS233" i="1" s="1"/>
  <c r="AW6" i="1"/>
  <c r="AZ17" i="1"/>
  <c r="AZ16" i="1" s="1"/>
  <c r="AS174" i="1"/>
  <c r="AS173" i="1" s="1"/>
  <c r="AS127" i="1" s="1"/>
  <c r="X17" i="1"/>
  <c r="X16" i="1" s="1"/>
  <c r="AL174" i="1"/>
  <c r="AL173" i="1" s="1"/>
  <c r="AL127" i="1" s="1"/>
  <c r="AS59" i="1"/>
  <c r="AE174" i="1"/>
  <c r="AE173" i="1" s="1"/>
  <c r="AE127" i="1" s="1"/>
  <c r="AV17" i="1"/>
  <c r="AV16" i="1" s="1"/>
  <c r="AT6" i="1"/>
  <c r="AT5" i="1" s="1"/>
  <c r="AD5" i="1"/>
  <c r="AV399" i="1"/>
  <c r="AV398" i="1" s="1"/>
  <c r="AC5" i="1"/>
  <c r="AZ179" i="1"/>
  <c r="AY6" i="1"/>
  <c r="AZ206" i="1"/>
  <c r="T234" i="1"/>
  <c r="T233" i="1" s="1"/>
  <c r="X59" i="1"/>
  <c r="AZ399" i="1"/>
  <c r="AZ398" i="1" s="1"/>
  <c r="AZ255" i="1"/>
  <c r="AY174" i="1"/>
  <c r="AY173" i="1" s="1"/>
  <c r="AY127" i="1" s="1"/>
  <c r="AX5" i="1"/>
  <c r="T174" i="1"/>
  <c r="T173" i="1" s="1"/>
  <c r="T127" i="1" s="1"/>
  <c r="AJ5" i="1"/>
  <c r="X174" i="1"/>
  <c r="X173" i="1" s="1"/>
  <c r="X127" i="1" s="1"/>
  <c r="AI5" i="1"/>
  <c r="T16" i="1"/>
  <c r="AV174" i="1"/>
  <c r="AV173" i="1" s="1"/>
  <c r="AV255" i="1"/>
  <c r="AV234" i="1" s="1"/>
  <c r="AV233" i="1" s="1"/>
  <c r="AL59" i="1"/>
  <c r="AZ159" i="1"/>
  <c r="AZ129" i="1" s="1"/>
  <c r="AZ128" i="1" s="1"/>
  <c r="W127" i="1"/>
  <c r="AE234" i="1"/>
  <c r="AE233" i="1" s="1"/>
  <c r="AW127" i="1"/>
  <c r="AV159" i="1"/>
  <c r="AV129" i="1" s="1"/>
  <c r="AV128" i="1" s="1"/>
  <c r="AL234" i="1"/>
  <c r="AL233" i="1" s="1"/>
  <c r="AZ236" i="1"/>
  <c r="AZ235" i="1" s="1"/>
  <c r="AV286" i="1"/>
  <c r="AV285" i="1" s="1"/>
  <c r="AV284" i="1" s="1"/>
  <c r="AV96" i="1"/>
  <c r="AV59" i="1" s="1"/>
  <c r="AZ60" i="1"/>
  <c r="AV9" i="1"/>
  <c r="AV8" i="1" s="1"/>
  <c r="AV7" i="1" s="1"/>
  <c r="AZ96" i="1"/>
  <c r="AZ9" i="1"/>
  <c r="AZ8" i="1" s="1"/>
  <c r="AZ7" i="1" s="1"/>
  <c r="AW5" i="1" l="1"/>
  <c r="AS6" i="1"/>
  <c r="AS5" i="1" s="1"/>
  <c r="AL6" i="1"/>
  <c r="AL5" i="1" s="1"/>
  <c r="AZ174" i="1"/>
  <c r="AZ173" i="1" s="1"/>
  <c r="AZ127" i="1" s="1"/>
  <c r="AY5" i="1"/>
  <c r="AV6" i="1"/>
  <c r="AZ234" i="1"/>
  <c r="AZ233" i="1" s="1"/>
  <c r="AZ59" i="1"/>
  <c r="AE5" i="1"/>
  <c r="AV127" i="1"/>
  <c r="AV5" i="1" s="1"/>
  <c r="AZ6" i="1" l="1"/>
  <c r="AZ5" i="1" s="1"/>
</calcChain>
</file>

<file path=xl/sharedStrings.xml><?xml version="1.0" encoding="utf-8"?>
<sst xmlns="http://schemas.openxmlformats.org/spreadsheetml/2006/main" count="806" uniqueCount="172">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</sst>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"/>
    <numFmt numFmtId="165" formatCode="_(* #,##0_);_(* \(#,##0\);_(* &quot;-&quot;??_);_(@_)"/>
    <numFmt numFmtId="167" formatCode="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72">
    <xf numFmtId="0" fontId="0" fillId="0" borderId="0" xfId="0"/>
    <xf numFmtId="0" fontId="4" fillId="0" borderId="0" xfId="0" applyFont="1"/>
    <xf numFmtId="3" fontId="6" fillId="2" borderId="6" xfId="0" applyNumberFormat="1" applyFont="1" applyFill="1" applyBorder="1" applyAlignment="1">
      <alignment horizontal="center" vertical="center" wrapText="1"/>
    </xf>
    <xf numFmtId="3" fontId="6" fillId="12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7" fillId="8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3" fontId="7" fillId="7" borderId="2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textRotation="90" wrapText="1"/>
    </xf>
    <xf numFmtId="164" fontId="10" fillId="13" borderId="2" xfId="0" applyNumberFormat="1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/>
    </xf>
    <xf numFmtId="167" fontId="10" fillId="13" borderId="2" xfId="0" applyNumberFormat="1" applyFont="1" applyFill="1" applyBorder="1" applyAlignment="1">
      <alignment horizontal="left" vertical="center"/>
    </xf>
    <xf numFmtId="164" fontId="10" fillId="13" borderId="2" xfId="0" applyNumberFormat="1" applyFont="1" applyFill="1" applyBorder="1" applyAlignment="1">
      <alignment horizontal="justify" vertical="center" wrapText="1"/>
    </xf>
    <xf numFmtId="4" fontId="12" fillId="13" borderId="2" xfId="0" applyNumberFormat="1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67" fontId="10" fillId="9" borderId="2" xfId="0" applyNumberFormat="1" applyFont="1" applyFill="1" applyBorder="1" applyAlignment="1">
      <alignment horizontal="left" vertical="center"/>
    </xf>
    <xf numFmtId="164" fontId="10" fillId="9" borderId="2" xfId="0" applyNumberFormat="1" applyFont="1" applyFill="1" applyBorder="1" applyAlignment="1">
      <alignment horizontal="justify" vertical="center" wrapText="1"/>
    </xf>
    <xf numFmtId="4" fontId="12" fillId="9" borderId="2" xfId="0" applyNumberFormat="1" applyFont="1" applyFill="1" applyBorder="1" applyAlignment="1">
      <alignment vertical="center"/>
    </xf>
    <xf numFmtId="164" fontId="10" fillId="14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/>
    </xf>
    <xf numFmtId="167" fontId="10" fillId="14" borderId="2" xfId="0" applyNumberFormat="1" applyFont="1" applyFill="1" applyBorder="1" applyAlignment="1">
      <alignment horizontal="left" vertical="center"/>
    </xf>
    <xf numFmtId="164" fontId="10" fillId="14" borderId="2" xfId="0" applyNumberFormat="1" applyFont="1" applyFill="1" applyBorder="1" applyAlignment="1">
      <alignment horizontal="justify" vertical="center" wrapText="1"/>
    </xf>
    <xf numFmtId="4" fontId="12" fillId="14" borderId="2" xfId="0" applyNumberFormat="1" applyFont="1" applyFill="1" applyBorder="1" applyAlignment="1">
      <alignment vertical="center"/>
    </xf>
    <xf numFmtId="164" fontId="10" fillId="15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167" fontId="10" fillId="15" borderId="2" xfId="0" applyNumberFormat="1" applyFont="1" applyFill="1" applyBorder="1" applyAlignment="1">
      <alignment horizontal="left" vertical="center"/>
    </xf>
    <xf numFmtId="0" fontId="12" fillId="15" borderId="2" xfId="0" applyFont="1" applyFill="1" applyBorder="1" applyAlignment="1">
      <alignment horizontal="justify" vertical="center" wrapText="1"/>
    </xf>
    <xf numFmtId="4" fontId="12" fillId="15" borderId="2" xfId="0" applyNumberFormat="1" applyFont="1" applyFill="1" applyBorder="1" applyAlignment="1">
      <alignment vertical="center"/>
    </xf>
    <xf numFmtId="164" fontId="10" fillId="16" borderId="2" xfId="0" applyNumberFormat="1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/>
    </xf>
    <xf numFmtId="167" fontId="10" fillId="16" borderId="2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justify" vertical="center" wrapText="1"/>
    </xf>
    <xf numFmtId="4" fontId="12" fillId="16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justify" vertical="center" wrapText="1"/>
    </xf>
    <xf numFmtId="4" fontId="10" fillId="1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vertical="center"/>
    </xf>
    <xf numFmtId="4" fontId="12" fillId="10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167" fontId="10" fillId="0" borderId="2" xfId="0" applyNumberFormat="1" applyFont="1" applyBorder="1" applyAlignment="1">
      <alignment horizontal="left" vertical="center"/>
    </xf>
    <xf numFmtId="164" fontId="10" fillId="16" borderId="2" xfId="0" applyNumberFormat="1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center" vertical="center"/>
    </xf>
    <xf numFmtId="164" fontId="10" fillId="14" borderId="2" xfId="0" applyNumberFormat="1" applyFont="1" applyFill="1" applyBorder="1" applyAlignment="1">
      <alignment horizontal="justify" vertical="center"/>
    </xf>
    <xf numFmtId="4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 wrapText="1" indent="3"/>
    </xf>
    <xf numFmtId="4" fontId="11" fillId="11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164" fontId="10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167" fontId="10" fillId="17" borderId="2" xfId="0" applyNumberFormat="1" applyFont="1" applyFill="1" applyBorder="1" applyAlignment="1">
      <alignment horizontal="left" vertical="center"/>
    </xf>
    <xf numFmtId="0" fontId="14" fillId="17" borderId="2" xfId="0" applyFont="1" applyFill="1" applyBorder="1" applyAlignment="1">
      <alignment horizontal="justify" vertical="center" wrapText="1"/>
    </xf>
    <xf numFmtId="4" fontId="12" fillId="17" borderId="2" xfId="0" applyNumberFormat="1" applyFont="1" applyFill="1" applyBorder="1" applyAlignment="1">
      <alignment vertical="center"/>
    </xf>
    <xf numFmtId="0" fontId="10" fillId="18" borderId="2" xfId="0" applyFont="1" applyFill="1" applyBorder="1" applyAlignment="1">
      <alignment horizontal="center" vertical="center"/>
    </xf>
    <xf numFmtId="164" fontId="10" fillId="18" borderId="2" xfId="0" applyNumberFormat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/>
    </xf>
    <xf numFmtId="167" fontId="10" fillId="18" borderId="2" xfId="0" applyNumberFormat="1" applyFont="1" applyFill="1" applyBorder="1" applyAlignment="1">
      <alignment horizontal="left" vertical="center"/>
    </xf>
    <xf numFmtId="4" fontId="12" fillId="18" borderId="2" xfId="0" applyNumberFormat="1" applyFont="1" applyFill="1" applyBorder="1" applyAlignment="1">
      <alignment horizontal="justify" vertical="center" wrapText="1"/>
    </xf>
    <xf numFmtId="4" fontId="12" fillId="18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left" vertical="center" wrapText="1"/>
    </xf>
    <xf numFmtId="164" fontId="10" fillId="11" borderId="2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 wrapText="1"/>
    </xf>
    <xf numFmtId="164" fontId="12" fillId="10" borderId="2" xfId="0" applyNumberFormat="1" applyFont="1" applyFill="1" applyBorder="1" applyAlignment="1">
      <alignment horizontal="center" vertical="center"/>
    </xf>
    <xf numFmtId="167" fontId="12" fillId="10" borderId="2" xfId="0" applyNumberFormat="1" applyFont="1" applyFill="1" applyBorder="1" applyAlignment="1">
      <alignment horizontal="left" vertical="center"/>
    </xf>
    <xf numFmtId="0" fontId="10" fillId="15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64" fontId="10" fillId="19" borderId="2" xfId="0" applyNumberFormat="1" applyFont="1" applyFill="1" applyBorder="1" applyAlignment="1">
      <alignment horizontal="center" vertical="center"/>
    </xf>
    <xf numFmtId="0" fontId="10" fillId="19" borderId="2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/>
    </xf>
    <xf numFmtId="167" fontId="10" fillId="19" borderId="2" xfId="0" applyNumberFormat="1" applyFont="1" applyFill="1" applyBorder="1" applyAlignment="1">
      <alignment horizontal="left" vertical="center"/>
    </xf>
    <xf numFmtId="164" fontId="10" fillId="19" borderId="2" xfId="0" applyNumberFormat="1" applyFont="1" applyFill="1" applyBorder="1" applyAlignment="1">
      <alignment horizontal="justify" vertical="center" wrapText="1"/>
    </xf>
    <xf numFmtId="4" fontId="12" fillId="19" borderId="2" xfId="0" applyNumberFormat="1" applyFont="1" applyFill="1" applyBorder="1" applyAlignment="1">
      <alignment vertical="center"/>
    </xf>
    <xf numFmtId="164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left" vertical="center"/>
    </xf>
    <xf numFmtId="3" fontId="12" fillId="13" borderId="2" xfId="0" applyNumberFormat="1" applyFont="1" applyFill="1" applyBorder="1" applyAlignment="1">
      <alignment vertical="center"/>
    </xf>
    <xf numFmtId="3" fontId="12" fillId="9" borderId="2" xfId="0" applyNumberFormat="1" applyFont="1" applyFill="1" applyBorder="1" applyAlignment="1">
      <alignment vertical="center"/>
    </xf>
    <xf numFmtId="3" fontId="12" fillId="14" borderId="2" xfId="0" applyNumberFormat="1" applyFont="1" applyFill="1" applyBorder="1" applyAlignment="1">
      <alignment vertical="center"/>
    </xf>
    <xf numFmtId="3" fontId="12" fillId="15" borderId="2" xfId="0" applyNumberFormat="1" applyFont="1" applyFill="1" applyBorder="1" applyAlignment="1">
      <alignment vertical="center"/>
    </xf>
    <xf numFmtId="3" fontId="12" fillId="16" borderId="2" xfId="0" applyNumberFormat="1" applyFont="1" applyFill="1" applyBorder="1" applyAlignment="1">
      <alignment vertical="center"/>
    </xf>
    <xf numFmtId="3" fontId="10" fillId="10" borderId="2" xfId="0" applyNumberFormat="1" applyFont="1" applyFill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2" fillId="10" borderId="2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17" borderId="2" xfId="0" applyNumberFormat="1" applyFont="1" applyFill="1" applyBorder="1" applyAlignment="1">
      <alignment vertical="center"/>
    </xf>
    <xf numFmtId="3" fontId="12" fillId="18" borderId="2" xfId="0" applyNumberFormat="1" applyFont="1" applyFill="1" applyBorder="1" applyAlignment="1">
      <alignment vertical="center"/>
    </xf>
    <xf numFmtId="3" fontId="12" fillId="19" borderId="2" xfId="0" applyNumberFormat="1" applyFont="1" applyFill="1" applyBorder="1" applyAlignment="1">
      <alignment vertical="center"/>
    </xf>
    <xf numFmtId="3" fontId="12" fillId="20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6" fillId="6" borderId="3" xfId="2" applyNumberFormat="1" applyFont="1" applyFill="1" applyBorder="1" applyAlignment="1" applyProtection="1">
      <alignment horizontal="center" vertical="center"/>
    </xf>
    <xf numFmtId="165" fontId="6" fillId="6" borderId="4" xfId="2" applyNumberFormat="1" applyFont="1" applyFill="1" applyBorder="1" applyAlignment="1" applyProtection="1">
      <alignment horizontal="center" vertical="center"/>
    </xf>
    <xf numFmtId="165" fontId="6" fillId="6" borderId="5" xfId="2" applyNumberFormat="1" applyFont="1" applyFill="1" applyBorder="1" applyAlignment="1" applyProtection="1">
      <alignment horizontal="center" vertical="center"/>
    </xf>
    <xf numFmtId="165" fontId="7" fillId="8" borderId="3" xfId="2" applyNumberFormat="1" applyFont="1" applyFill="1" applyBorder="1" applyAlignment="1" applyProtection="1">
      <alignment horizontal="center" vertical="center"/>
    </xf>
    <xf numFmtId="165" fontId="7" fillId="8" borderId="4" xfId="2" applyNumberFormat="1" applyFont="1" applyFill="1" applyBorder="1" applyAlignment="1" applyProtection="1">
      <alignment horizontal="center" vertical="center"/>
    </xf>
    <xf numFmtId="165" fontId="7" fillId="8" borderId="5" xfId="2" applyNumberFormat="1" applyFont="1" applyFill="1" applyBorder="1" applyAlignment="1" applyProtection="1">
      <alignment horizontal="center" vertical="center"/>
    </xf>
    <xf numFmtId="165" fontId="7" fillId="7" borderId="3" xfId="2" applyNumberFormat="1" applyFont="1" applyFill="1" applyBorder="1" applyAlignment="1" applyProtection="1">
      <alignment horizontal="center" vertical="center"/>
    </xf>
    <xf numFmtId="165" fontId="7" fillId="7" borderId="4" xfId="2" applyNumberFormat="1" applyFont="1" applyFill="1" applyBorder="1" applyAlignment="1" applyProtection="1">
      <alignment horizontal="center" vertical="center"/>
    </xf>
    <xf numFmtId="165" fontId="7" fillId="7" borderId="5" xfId="2" applyNumberFormat="1" applyFont="1" applyFill="1" applyBorder="1" applyAlignment="1" applyProtection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3" borderId="3" xfId="2" applyNumberFormat="1" applyFont="1" applyFill="1" applyBorder="1" applyAlignment="1" applyProtection="1">
      <alignment horizontal="center" vertical="center"/>
    </xf>
    <xf numFmtId="165" fontId="6" fillId="3" borderId="4" xfId="2" applyNumberFormat="1" applyFont="1" applyFill="1" applyBorder="1" applyAlignment="1" applyProtection="1">
      <alignment horizontal="center" vertical="center"/>
    </xf>
    <xf numFmtId="165" fontId="6" fillId="3" borderId="5" xfId="2" applyNumberFormat="1" applyFont="1" applyFill="1" applyBorder="1" applyAlignment="1" applyProtection="1">
      <alignment horizontal="center" vertical="center"/>
    </xf>
    <xf numFmtId="165" fontId="6" fillId="12" borderId="3" xfId="2" applyNumberFormat="1" applyFont="1" applyFill="1" applyBorder="1" applyAlignment="1" applyProtection="1">
      <alignment horizontal="center" vertical="center"/>
    </xf>
    <xf numFmtId="165" fontId="6" fillId="12" borderId="4" xfId="2" applyNumberFormat="1" applyFont="1" applyFill="1" applyBorder="1" applyAlignment="1" applyProtection="1">
      <alignment horizontal="center" vertical="center"/>
    </xf>
    <xf numFmtId="165" fontId="6" fillId="12" borderId="5" xfId="2" applyNumberFormat="1" applyFont="1" applyFill="1" applyBorder="1" applyAlignment="1" applyProtection="1">
      <alignment horizontal="center" vertical="center"/>
    </xf>
    <xf numFmtId="165" fontId="6" fillId="5" borderId="3" xfId="2" applyNumberFormat="1" applyFont="1" applyFill="1" applyBorder="1" applyAlignment="1" applyProtection="1">
      <alignment horizontal="center" vertical="center"/>
    </xf>
    <xf numFmtId="165" fontId="6" fillId="5" borderId="4" xfId="2" applyNumberFormat="1" applyFont="1" applyFill="1" applyBorder="1" applyAlignment="1" applyProtection="1">
      <alignment horizontal="center" vertical="center"/>
    </xf>
    <xf numFmtId="165" fontId="6" fillId="5" borderId="5" xfId="2" applyNumberFormat="1" applyFont="1" applyFill="1" applyBorder="1" applyAlignment="1" applyProtection="1">
      <alignment horizontal="center" vertical="center"/>
    </xf>
    <xf numFmtId="3" fontId="6" fillId="12" borderId="3" xfId="0" applyNumberFormat="1" applyFont="1" applyFill="1" applyBorder="1" applyAlignment="1">
      <alignment horizontal="center" vertical="center" wrapText="1"/>
    </xf>
    <xf numFmtId="3" fontId="6" fillId="12" borderId="4" xfId="0" applyNumberFormat="1" applyFont="1" applyFill="1" applyBorder="1" applyAlignment="1">
      <alignment horizontal="center" vertical="center" wrapText="1"/>
    </xf>
    <xf numFmtId="3" fontId="6" fillId="12" borderId="5" xfId="0" applyNumberFormat="1" applyFont="1" applyFill="1" applyBorder="1" applyAlignment="1">
      <alignment horizontal="center" vertical="center" wrapText="1"/>
    </xf>
    <xf numFmtId="165" fontId="7" fillId="7" borderId="3" xfId="0" applyNumberFormat="1" applyFont="1" applyFill="1" applyBorder="1" applyAlignment="1">
      <alignment horizontal="center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65" fontId="7" fillId="8" borderId="3" xfId="0" applyNumberFormat="1" applyFont="1" applyFill="1" applyBorder="1" applyAlignment="1">
      <alignment horizontal="center" vertical="center" wrapText="1"/>
    </xf>
    <xf numFmtId="165" fontId="7" fillId="8" borderId="5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36"/>
  <sheetViews>
    <sheetView tabSelected="1" zoomScaleNormal="100" workbookViewId="0">
      <selection activeCell="J2" sqref="J2:J4"/>
    </sheetView>
  </sheetViews>
  <sheetFormatPr baseColWidth="10" defaultRowHeight="12.75"/>
  <cols>
    <col min="1" max="2" width="6.28515625" style="1" customWidth="1"/>
    <col min="3" max="3" width="5.28515625" style="1" customWidth="1"/>
    <col min="4" max="5" width="5.140625" style="1" customWidth="1"/>
    <col min="6" max="8" width="6.28515625" style="1" customWidth="1"/>
    <col min="9" max="9" width="5" style="1" customWidth="1"/>
    <col min="10" max="10" width="51.5703125" style="1" customWidth="1"/>
    <col min="11" max="17" width="16.85546875" style="1" customWidth="1"/>
    <col min="18" max="18" width="15.28515625" style="1" customWidth="1"/>
    <col min="19" max="19" width="17.7109375" style="1" customWidth="1"/>
    <col min="20" max="21" width="15.85546875" style="1" customWidth="1"/>
    <col min="22" max="22" width="17.7109375" style="1" customWidth="1"/>
    <col min="23" max="23" width="13.5703125" style="1" customWidth="1"/>
    <col min="24" max="24" width="17.7109375" style="1" customWidth="1"/>
    <col min="25" max="31" width="19.85546875" style="1" customWidth="1"/>
    <col min="32" max="38" width="16.28515625" style="1" customWidth="1"/>
    <col min="39" max="52" width="23" style="1" customWidth="1"/>
    <col min="53" max="60" width="11" style="1" customWidth="1"/>
    <col min="61" max="16384" width="11.42578125" style="1"/>
  </cols>
  <sheetData>
    <row r="1" spans="1:60" ht="13.5" thickBot="1"/>
    <row r="2" spans="1:60" ht="34.5" customHeight="1" thickBot="1">
      <c r="A2" s="121" t="s">
        <v>68</v>
      </c>
      <c r="B2" s="121" t="s">
        <v>69</v>
      </c>
      <c r="C2" s="121" t="s">
        <v>70</v>
      </c>
      <c r="D2" s="121" t="s">
        <v>71</v>
      </c>
      <c r="E2" s="121" t="s">
        <v>72</v>
      </c>
      <c r="F2" s="121" t="s">
        <v>73</v>
      </c>
      <c r="G2" s="121" t="s">
        <v>74</v>
      </c>
      <c r="H2" s="121" t="s">
        <v>75</v>
      </c>
      <c r="I2" s="121" t="s">
        <v>76</v>
      </c>
      <c r="J2" s="124" t="s">
        <v>77</v>
      </c>
      <c r="K2" s="142" t="s">
        <v>79</v>
      </c>
      <c r="L2" s="143"/>
      <c r="M2" s="143"/>
      <c r="N2" s="143"/>
      <c r="O2" s="143"/>
      <c r="P2" s="143"/>
      <c r="Q2" s="144"/>
      <c r="R2" s="145" t="s">
        <v>80</v>
      </c>
      <c r="S2" s="146"/>
      <c r="T2" s="146"/>
      <c r="U2" s="146"/>
      <c r="V2" s="146"/>
      <c r="W2" s="146"/>
      <c r="X2" s="147"/>
      <c r="Y2" s="127" t="s">
        <v>82</v>
      </c>
      <c r="Z2" s="128"/>
      <c r="AA2" s="128"/>
      <c r="AB2" s="128"/>
      <c r="AC2" s="128"/>
      <c r="AD2" s="128"/>
      <c r="AE2" s="129"/>
      <c r="AF2" s="148" t="s">
        <v>81</v>
      </c>
      <c r="AG2" s="149"/>
      <c r="AH2" s="149"/>
      <c r="AI2" s="149"/>
      <c r="AJ2" s="149"/>
      <c r="AK2" s="149"/>
      <c r="AL2" s="150"/>
      <c r="AM2" s="130" t="s">
        <v>83</v>
      </c>
      <c r="AN2" s="131"/>
      <c r="AO2" s="131"/>
      <c r="AP2" s="131"/>
      <c r="AQ2" s="131"/>
      <c r="AR2" s="131"/>
      <c r="AS2" s="132"/>
      <c r="AT2" s="133" t="s">
        <v>84</v>
      </c>
      <c r="AU2" s="134"/>
      <c r="AV2" s="134"/>
      <c r="AW2" s="134"/>
      <c r="AX2" s="134"/>
      <c r="AY2" s="134"/>
      <c r="AZ2" s="135"/>
      <c r="BA2" s="136" t="s">
        <v>85</v>
      </c>
      <c r="BB2" s="137"/>
      <c r="BC2" s="137"/>
      <c r="BD2" s="137"/>
      <c r="BE2" s="137"/>
      <c r="BF2" s="137"/>
      <c r="BG2" s="137"/>
      <c r="BH2" s="138"/>
    </row>
    <row r="3" spans="1:60" ht="68.25" customHeight="1" thickBot="1">
      <c r="A3" s="122"/>
      <c r="B3" s="122"/>
      <c r="C3" s="122"/>
      <c r="D3" s="122"/>
      <c r="E3" s="122"/>
      <c r="F3" s="122"/>
      <c r="G3" s="122"/>
      <c r="H3" s="122"/>
      <c r="I3" s="122"/>
      <c r="J3" s="125"/>
      <c r="K3" s="139" t="s">
        <v>86</v>
      </c>
      <c r="L3" s="140"/>
      <c r="M3" s="141"/>
      <c r="N3" s="139" t="s">
        <v>87</v>
      </c>
      <c r="O3" s="140"/>
      <c r="P3" s="141"/>
      <c r="Q3" s="2" t="s">
        <v>88</v>
      </c>
      <c r="R3" s="151" t="s">
        <v>86</v>
      </c>
      <c r="S3" s="152"/>
      <c r="T3" s="153"/>
      <c r="U3" s="151" t="s">
        <v>87</v>
      </c>
      <c r="V3" s="152"/>
      <c r="W3" s="153"/>
      <c r="X3" s="3" t="s">
        <v>88</v>
      </c>
      <c r="Y3" s="159" t="s">
        <v>86</v>
      </c>
      <c r="Z3" s="160"/>
      <c r="AA3" s="161"/>
      <c r="AB3" s="159" t="s">
        <v>87</v>
      </c>
      <c r="AC3" s="160"/>
      <c r="AD3" s="161"/>
      <c r="AE3" s="4" t="s">
        <v>88</v>
      </c>
      <c r="AF3" s="156" t="s">
        <v>86</v>
      </c>
      <c r="AG3" s="157"/>
      <c r="AH3" s="158"/>
      <c r="AI3" s="156" t="s">
        <v>87</v>
      </c>
      <c r="AJ3" s="157"/>
      <c r="AK3" s="158"/>
      <c r="AL3" s="5" t="s">
        <v>88</v>
      </c>
      <c r="AM3" s="166" t="s">
        <v>86</v>
      </c>
      <c r="AN3" s="167"/>
      <c r="AO3" s="168"/>
      <c r="AP3" s="166" t="s">
        <v>87</v>
      </c>
      <c r="AQ3" s="167"/>
      <c r="AR3" s="168"/>
      <c r="AS3" s="6" t="s">
        <v>88</v>
      </c>
      <c r="AT3" s="169" t="s">
        <v>86</v>
      </c>
      <c r="AU3" s="170"/>
      <c r="AV3" s="171"/>
      <c r="AW3" s="169" t="s">
        <v>87</v>
      </c>
      <c r="AX3" s="170"/>
      <c r="AY3" s="171"/>
      <c r="AZ3" s="7" t="s">
        <v>88</v>
      </c>
      <c r="BA3" s="136" t="s">
        <v>89</v>
      </c>
      <c r="BB3" s="138"/>
      <c r="BC3" s="162" t="s">
        <v>90</v>
      </c>
      <c r="BD3" s="163"/>
      <c r="BE3" s="164" t="s">
        <v>91</v>
      </c>
      <c r="BF3" s="165"/>
      <c r="BG3" s="154" t="s">
        <v>92</v>
      </c>
      <c r="BH3" s="155"/>
    </row>
    <row r="4" spans="1:60" ht="26.25" thickBot="1">
      <c r="A4" s="123"/>
      <c r="B4" s="123"/>
      <c r="C4" s="123"/>
      <c r="D4" s="123"/>
      <c r="E4" s="123"/>
      <c r="F4" s="123"/>
      <c r="G4" s="123"/>
      <c r="H4" s="123"/>
      <c r="I4" s="123"/>
      <c r="J4" s="126"/>
      <c r="K4" s="8" t="s">
        <v>93</v>
      </c>
      <c r="L4" s="8" t="s">
        <v>94</v>
      </c>
      <c r="M4" s="8" t="s">
        <v>95</v>
      </c>
      <c r="N4" s="8" t="s">
        <v>96</v>
      </c>
      <c r="O4" s="8" t="s">
        <v>94</v>
      </c>
      <c r="P4" s="8" t="s">
        <v>95</v>
      </c>
      <c r="Q4" s="9" t="s">
        <v>0</v>
      </c>
      <c r="R4" s="10" t="s">
        <v>93</v>
      </c>
      <c r="S4" s="10" t="s">
        <v>94</v>
      </c>
      <c r="T4" s="10" t="s">
        <v>95</v>
      </c>
      <c r="U4" s="10" t="s">
        <v>96</v>
      </c>
      <c r="V4" s="10" t="s">
        <v>94</v>
      </c>
      <c r="W4" s="10" t="s">
        <v>95</v>
      </c>
      <c r="X4" s="11" t="s">
        <v>0</v>
      </c>
      <c r="Y4" s="12" t="s">
        <v>93</v>
      </c>
      <c r="Z4" s="12" t="s">
        <v>94</v>
      </c>
      <c r="AA4" s="12" t="s">
        <v>95</v>
      </c>
      <c r="AB4" s="12" t="s">
        <v>96</v>
      </c>
      <c r="AC4" s="12" t="s">
        <v>94</v>
      </c>
      <c r="AD4" s="12" t="s">
        <v>95</v>
      </c>
      <c r="AE4" s="13" t="s">
        <v>0</v>
      </c>
      <c r="AF4" s="14" t="s">
        <v>93</v>
      </c>
      <c r="AG4" s="14" t="s">
        <v>94</v>
      </c>
      <c r="AH4" s="14" t="s">
        <v>95</v>
      </c>
      <c r="AI4" s="14" t="s">
        <v>96</v>
      </c>
      <c r="AJ4" s="14" t="s">
        <v>94</v>
      </c>
      <c r="AK4" s="14" t="s">
        <v>95</v>
      </c>
      <c r="AL4" s="15" t="s">
        <v>0</v>
      </c>
      <c r="AM4" s="16" t="s">
        <v>93</v>
      </c>
      <c r="AN4" s="16" t="s">
        <v>94</v>
      </c>
      <c r="AO4" s="16" t="s">
        <v>95</v>
      </c>
      <c r="AP4" s="16" t="s">
        <v>96</v>
      </c>
      <c r="AQ4" s="16" t="s">
        <v>94</v>
      </c>
      <c r="AR4" s="16" t="s">
        <v>95</v>
      </c>
      <c r="AS4" s="17" t="s">
        <v>0</v>
      </c>
      <c r="AT4" s="18" t="s">
        <v>93</v>
      </c>
      <c r="AU4" s="18" t="s">
        <v>94</v>
      </c>
      <c r="AV4" s="18" t="s">
        <v>95</v>
      </c>
      <c r="AW4" s="18" t="s">
        <v>96</v>
      </c>
      <c r="AX4" s="18" t="s">
        <v>94</v>
      </c>
      <c r="AY4" s="18" t="s">
        <v>95</v>
      </c>
      <c r="AZ4" s="19" t="s">
        <v>0</v>
      </c>
      <c r="BA4" s="20" t="s">
        <v>78</v>
      </c>
      <c r="BB4" s="2" t="s">
        <v>97</v>
      </c>
      <c r="BC4" s="21" t="s">
        <v>78</v>
      </c>
      <c r="BD4" s="21" t="s">
        <v>97</v>
      </c>
      <c r="BE4" s="6" t="s">
        <v>78</v>
      </c>
      <c r="BF4" s="6" t="s">
        <v>97</v>
      </c>
      <c r="BG4" s="7" t="s">
        <v>78</v>
      </c>
      <c r="BH4" s="7" t="s">
        <v>97</v>
      </c>
    </row>
    <row r="5" spans="1:60">
      <c r="A5" s="22"/>
      <c r="B5" s="22"/>
      <c r="C5" s="22"/>
      <c r="D5" s="23"/>
      <c r="E5" s="23"/>
      <c r="F5" s="22"/>
      <c r="G5" s="23"/>
      <c r="H5" s="24"/>
      <c r="I5" s="25"/>
      <c r="J5" s="26" t="s">
        <v>0</v>
      </c>
      <c r="K5" s="27">
        <f>+K6+K127+K233+K284+K398</f>
        <v>171525207.495</v>
      </c>
      <c r="L5" s="27">
        <f t="shared" ref="L5:AZ5" si="0">+L6+L127+L233+L284+L398</f>
        <v>57178802.5</v>
      </c>
      <c r="M5" s="27">
        <f t="shared" si="0"/>
        <v>228704009.995</v>
      </c>
      <c r="N5" s="27">
        <f t="shared" si="0"/>
        <v>57176002.5</v>
      </c>
      <c r="O5" s="27">
        <f t="shared" si="0"/>
        <v>0</v>
      </c>
      <c r="P5" s="27">
        <f t="shared" si="0"/>
        <v>57176002.5</v>
      </c>
      <c r="Q5" s="27">
        <f t="shared" si="0"/>
        <v>285880012.495</v>
      </c>
      <c r="R5" s="27">
        <f t="shared" si="0"/>
        <v>124714788.73</v>
      </c>
      <c r="S5" s="27">
        <f t="shared" si="0"/>
        <v>47713597.189999998</v>
      </c>
      <c r="T5" s="27">
        <f t="shared" si="0"/>
        <v>172428385.92000002</v>
      </c>
      <c r="U5" s="27">
        <f t="shared" si="0"/>
        <v>39446989.449999996</v>
      </c>
      <c r="V5" s="27">
        <f t="shared" si="0"/>
        <v>0</v>
      </c>
      <c r="W5" s="27">
        <f t="shared" si="0"/>
        <v>39446989.449999996</v>
      </c>
      <c r="X5" s="27">
        <f t="shared" si="0"/>
        <v>211875375.36999997</v>
      </c>
      <c r="Y5" s="27">
        <f t="shared" si="0"/>
        <v>46262259.060000002</v>
      </c>
      <c r="Z5" s="27">
        <f t="shared" si="0"/>
        <v>9459498.7300000004</v>
      </c>
      <c r="AA5" s="27">
        <f t="shared" si="0"/>
        <v>55721757.790000007</v>
      </c>
      <c r="AB5" s="27">
        <f t="shared" si="0"/>
        <v>4219107.6999999993</v>
      </c>
      <c r="AC5" s="27">
        <f t="shared" si="0"/>
        <v>0</v>
      </c>
      <c r="AD5" s="27">
        <f t="shared" si="0"/>
        <v>4219107.6999999993</v>
      </c>
      <c r="AE5" s="27">
        <f t="shared" si="0"/>
        <v>59940865.490000002</v>
      </c>
      <c r="AF5" s="27">
        <f t="shared" si="0"/>
        <v>0</v>
      </c>
      <c r="AG5" s="27">
        <f t="shared" si="0"/>
        <v>0</v>
      </c>
      <c r="AH5" s="27">
        <f t="shared" si="0"/>
        <v>0</v>
      </c>
      <c r="AI5" s="27">
        <f t="shared" si="0"/>
        <v>11576599.66</v>
      </c>
      <c r="AJ5" s="27">
        <f t="shared" si="0"/>
        <v>0</v>
      </c>
      <c r="AK5" s="27">
        <f t="shared" si="0"/>
        <v>11576599.66</v>
      </c>
      <c r="AL5" s="27">
        <f t="shared" si="0"/>
        <v>11576599.66</v>
      </c>
      <c r="AM5" s="27">
        <f t="shared" si="0"/>
        <v>0</v>
      </c>
      <c r="AN5" s="27">
        <f t="shared" si="0"/>
        <v>0</v>
      </c>
      <c r="AO5" s="27">
        <f t="shared" si="0"/>
        <v>0</v>
      </c>
      <c r="AP5" s="27">
        <f t="shared" si="0"/>
        <v>0</v>
      </c>
      <c r="AQ5" s="27">
        <f t="shared" si="0"/>
        <v>0</v>
      </c>
      <c r="AR5" s="27">
        <f t="shared" si="0"/>
        <v>0</v>
      </c>
      <c r="AS5" s="27">
        <f t="shared" si="0"/>
        <v>0</v>
      </c>
      <c r="AT5" s="27">
        <f t="shared" si="0"/>
        <v>548159.70500000077</v>
      </c>
      <c r="AU5" s="27">
        <f t="shared" si="0"/>
        <v>5706.579999997608</v>
      </c>
      <c r="AV5" s="27">
        <f t="shared" si="0"/>
        <v>553866.2849999984</v>
      </c>
      <c r="AW5" s="27">
        <f t="shared" si="0"/>
        <v>1933305.6899999995</v>
      </c>
      <c r="AX5" s="27">
        <f t="shared" si="0"/>
        <v>0</v>
      </c>
      <c r="AY5" s="27">
        <f t="shared" si="0"/>
        <v>1933305.6899999995</v>
      </c>
      <c r="AZ5" s="27">
        <f t="shared" si="0"/>
        <v>2487171.9749999982</v>
      </c>
      <c r="BA5" s="28"/>
      <c r="BB5" s="28"/>
      <c r="BC5" s="27"/>
      <c r="BD5" s="27"/>
      <c r="BE5" s="27"/>
      <c r="BF5" s="27"/>
      <c r="BG5" s="27"/>
      <c r="BH5" s="27"/>
    </row>
    <row r="6" spans="1:60" ht="25.5">
      <c r="A6" s="29">
        <v>2023</v>
      </c>
      <c r="B6" s="30">
        <v>8324</v>
      </c>
      <c r="C6" s="29">
        <v>1</v>
      </c>
      <c r="D6" s="29"/>
      <c r="E6" s="29"/>
      <c r="F6" s="29"/>
      <c r="G6" s="29"/>
      <c r="H6" s="31"/>
      <c r="I6" s="32"/>
      <c r="J6" s="33" t="s">
        <v>98</v>
      </c>
      <c r="K6" s="34">
        <f>+K7+K16+K59</f>
        <v>59119908.510000005</v>
      </c>
      <c r="L6" s="34">
        <f t="shared" ref="L6:AZ6" si="1">+L7+L16+L59</f>
        <v>4696930.21</v>
      </c>
      <c r="M6" s="34">
        <f t="shared" si="1"/>
        <v>63816838.719999999</v>
      </c>
      <c r="N6" s="34">
        <f t="shared" si="1"/>
        <v>25445892.960000001</v>
      </c>
      <c r="O6" s="34">
        <f t="shared" si="1"/>
        <v>0</v>
      </c>
      <c r="P6" s="34">
        <f t="shared" si="1"/>
        <v>25445892.960000001</v>
      </c>
      <c r="Q6" s="34">
        <f t="shared" si="1"/>
        <v>89262731.680000007</v>
      </c>
      <c r="R6" s="34">
        <f t="shared" si="1"/>
        <v>37612221.990000002</v>
      </c>
      <c r="S6" s="34">
        <f t="shared" si="1"/>
        <v>3794420</v>
      </c>
      <c r="T6" s="34">
        <f t="shared" si="1"/>
        <v>41406641.990000002</v>
      </c>
      <c r="U6" s="34">
        <f t="shared" si="1"/>
        <v>18232085.82</v>
      </c>
      <c r="V6" s="34">
        <f t="shared" si="1"/>
        <v>0</v>
      </c>
      <c r="W6" s="34">
        <f t="shared" si="1"/>
        <v>18232085.82</v>
      </c>
      <c r="X6" s="34">
        <f t="shared" si="1"/>
        <v>59638727.810000002</v>
      </c>
      <c r="Y6" s="34">
        <f t="shared" si="1"/>
        <v>21136807.020000003</v>
      </c>
      <c r="Z6" s="34">
        <f t="shared" si="1"/>
        <v>902510.21</v>
      </c>
      <c r="AA6" s="34">
        <f t="shared" si="1"/>
        <v>22039317.230000004</v>
      </c>
      <c r="AB6" s="34">
        <f t="shared" si="1"/>
        <v>412862.42</v>
      </c>
      <c r="AC6" s="34">
        <f t="shared" si="1"/>
        <v>0</v>
      </c>
      <c r="AD6" s="34">
        <f t="shared" si="1"/>
        <v>412862.42</v>
      </c>
      <c r="AE6" s="34">
        <f t="shared" si="1"/>
        <v>22452179.650000002</v>
      </c>
      <c r="AF6" s="34">
        <f t="shared" si="1"/>
        <v>0</v>
      </c>
      <c r="AG6" s="34">
        <f t="shared" si="1"/>
        <v>0</v>
      </c>
      <c r="AH6" s="34">
        <f t="shared" si="1"/>
        <v>0</v>
      </c>
      <c r="AI6" s="34">
        <f t="shared" si="1"/>
        <v>6305336.5999999996</v>
      </c>
      <c r="AJ6" s="34">
        <f t="shared" si="1"/>
        <v>0</v>
      </c>
      <c r="AK6" s="34">
        <f t="shared" si="1"/>
        <v>6305336.5999999996</v>
      </c>
      <c r="AL6" s="34">
        <f t="shared" si="1"/>
        <v>6305336.5999999996</v>
      </c>
      <c r="AM6" s="34">
        <f t="shared" si="1"/>
        <v>0</v>
      </c>
      <c r="AN6" s="34">
        <f t="shared" si="1"/>
        <v>0</v>
      </c>
      <c r="AO6" s="34">
        <f t="shared" si="1"/>
        <v>0</v>
      </c>
      <c r="AP6" s="34">
        <f t="shared" si="1"/>
        <v>0</v>
      </c>
      <c r="AQ6" s="34">
        <f t="shared" si="1"/>
        <v>0</v>
      </c>
      <c r="AR6" s="34">
        <f t="shared" si="1"/>
        <v>0</v>
      </c>
      <c r="AS6" s="34">
        <f t="shared" si="1"/>
        <v>0</v>
      </c>
      <c r="AT6" s="34">
        <f t="shared" si="1"/>
        <v>370879.4999999993</v>
      </c>
      <c r="AU6" s="34">
        <f t="shared" si="1"/>
        <v>0</v>
      </c>
      <c r="AV6" s="34">
        <f t="shared" si="1"/>
        <v>370879.4999999993</v>
      </c>
      <c r="AW6" s="34">
        <f t="shared" si="1"/>
        <v>495608.12000000034</v>
      </c>
      <c r="AX6" s="34">
        <f t="shared" si="1"/>
        <v>0</v>
      </c>
      <c r="AY6" s="34">
        <f t="shared" si="1"/>
        <v>495608.12000000034</v>
      </c>
      <c r="AZ6" s="34">
        <f t="shared" si="1"/>
        <v>866487.61999999976</v>
      </c>
      <c r="BA6" s="108"/>
      <c r="BB6" s="108"/>
      <c r="BC6" s="108"/>
      <c r="BD6" s="108"/>
      <c r="BE6" s="108"/>
      <c r="BF6" s="108"/>
      <c r="BG6" s="108"/>
      <c r="BH6" s="108"/>
    </row>
    <row r="7" spans="1:60" ht="38.25">
      <c r="A7" s="35">
        <v>2023</v>
      </c>
      <c r="B7" s="36">
        <v>8324</v>
      </c>
      <c r="C7" s="35">
        <v>1</v>
      </c>
      <c r="D7" s="35">
        <v>1</v>
      </c>
      <c r="E7" s="35"/>
      <c r="F7" s="35"/>
      <c r="G7" s="35"/>
      <c r="H7" s="35"/>
      <c r="I7" s="37"/>
      <c r="J7" s="38" t="s">
        <v>135</v>
      </c>
      <c r="K7" s="39">
        <f>+K8</f>
        <v>3398340</v>
      </c>
      <c r="L7" s="39">
        <f t="shared" ref="L7:AZ7" si="2">+L8</f>
        <v>0</v>
      </c>
      <c r="M7" s="39">
        <f t="shared" si="2"/>
        <v>3398340</v>
      </c>
      <c r="N7" s="39">
        <f t="shared" si="2"/>
        <v>0</v>
      </c>
      <c r="O7" s="39">
        <f t="shared" si="2"/>
        <v>0</v>
      </c>
      <c r="P7" s="39">
        <f t="shared" si="2"/>
        <v>0</v>
      </c>
      <c r="Q7" s="39">
        <f t="shared" si="2"/>
        <v>3398340</v>
      </c>
      <c r="R7" s="39">
        <f t="shared" si="2"/>
        <v>3392991.88</v>
      </c>
      <c r="S7" s="39">
        <f t="shared" si="2"/>
        <v>0</v>
      </c>
      <c r="T7" s="39">
        <f t="shared" si="2"/>
        <v>3392991.88</v>
      </c>
      <c r="U7" s="39">
        <f t="shared" si="2"/>
        <v>0</v>
      </c>
      <c r="V7" s="39">
        <f t="shared" si="2"/>
        <v>0</v>
      </c>
      <c r="W7" s="39">
        <f t="shared" si="2"/>
        <v>0</v>
      </c>
      <c r="X7" s="39">
        <f t="shared" si="2"/>
        <v>3392991.88</v>
      </c>
      <c r="Y7" s="39">
        <f t="shared" si="2"/>
        <v>0</v>
      </c>
      <c r="Z7" s="39">
        <f t="shared" si="2"/>
        <v>0</v>
      </c>
      <c r="AA7" s="39">
        <f t="shared" si="2"/>
        <v>0</v>
      </c>
      <c r="AB7" s="39">
        <f t="shared" si="2"/>
        <v>0</v>
      </c>
      <c r="AC7" s="39">
        <f t="shared" si="2"/>
        <v>0</v>
      </c>
      <c r="AD7" s="39">
        <f t="shared" si="2"/>
        <v>0</v>
      </c>
      <c r="AE7" s="39">
        <f t="shared" si="2"/>
        <v>0</v>
      </c>
      <c r="AF7" s="39">
        <f t="shared" si="2"/>
        <v>0</v>
      </c>
      <c r="AG7" s="39">
        <f t="shared" si="2"/>
        <v>0</v>
      </c>
      <c r="AH7" s="39">
        <f t="shared" si="2"/>
        <v>0</v>
      </c>
      <c r="AI7" s="39">
        <f t="shared" si="2"/>
        <v>0</v>
      </c>
      <c r="AJ7" s="39">
        <f t="shared" si="2"/>
        <v>0</v>
      </c>
      <c r="AK7" s="39">
        <f t="shared" si="2"/>
        <v>0</v>
      </c>
      <c r="AL7" s="39">
        <f t="shared" si="2"/>
        <v>0</v>
      </c>
      <c r="AM7" s="39">
        <f t="shared" si="2"/>
        <v>0</v>
      </c>
      <c r="AN7" s="39">
        <f t="shared" si="2"/>
        <v>0</v>
      </c>
      <c r="AO7" s="39">
        <f t="shared" si="2"/>
        <v>0</v>
      </c>
      <c r="AP7" s="39">
        <f t="shared" si="2"/>
        <v>0</v>
      </c>
      <c r="AQ7" s="39">
        <f t="shared" si="2"/>
        <v>0</v>
      </c>
      <c r="AR7" s="39">
        <f t="shared" si="2"/>
        <v>0</v>
      </c>
      <c r="AS7" s="39">
        <f t="shared" si="2"/>
        <v>0</v>
      </c>
      <c r="AT7" s="39">
        <f t="shared" si="2"/>
        <v>5348.1200000001118</v>
      </c>
      <c r="AU7" s="39">
        <f t="shared" si="2"/>
        <v>0</v>
      </c>
      <c r="AV7" s="39">
        <f t="shared" si="2"/>
        <v>5348.1200000001118</v>
      </c>
      <c r="AW7" s="39">
        <f t="shared" si="2"/>
        <v>0</v>
      </c>
      <c r="AX7" s="39">
        <f t="shared" si="2"/>
        <v>0</v>
      </c>
      <c r="AY7" s="39">
        <f t="shared" si="2"/>
        <v>0</v>
      </c>
      <c r="AZ7" s="39">
        <f t="shared" si="2"/>
        <v>5348.1200000001118</v>
      </c>
      <c r="BA7" s="109"/>
      <c r="BB7" s="109"/>
      <c r="BC7" s="109"/>
      <c r="BD7" s="109"/>
      <c r="BE7" s="109"/>
      <c r="BF7" s="109"/>
      <c r="BG7" s="109"/>
      <c r="BH7" s="109"/>
    </row>
    <row r="8" spans="1:60" ht="25.5">
      <c r="A8" s="40">
        <v>2023</v>
      </c>
      <c r="B8" s="41">
        <v>8324</v>
      </c>
      <c r="C8" s="40">
        <v>1</v>
      </c>
      <c r="D8" s="40">
        <v>1</v>
      </c>
      <c r="E8" s="40">
        <v>2</v>
      </c>
      <c r="F8" s="40"/>
      <c r="G8" s="40"/>
      <c r="H8" s="42"/>
      <c r="I8" s="43" t="s">
        <v>6</v>
      </c>
      <c r="J8" s="44" t="s">
        <v>136</v>
      </c>
      <c r="K8" s="45">
        <v>3398340</v>
      </c>
      <c r="L8" s="45">
        <v>0</v>
      </c>
      <c r="M8" s="45">
        <v>3398340</v>
      </c>
      <c r="N8" s="45">
        <v>0</v>
      </c>
      <c r="O8" s="45">
        <v>0</v>
      </c>
      <c r="P8" s="45">
        <v>0</v>
      </c>
      <c r="Q8" s="45">
        <v>3398340</v>
      </c>
      <c r="R8" s="45">
        <f>+R9</f>
        <v>3392991.88</v>
      </c>
      <c r="S8" s="45">
        <f t="shared" ref="S8:X8" si="3">+S9</f>
        <v>0</v>
      </c>
      <c r="T8" s="45">
        <f t="shared" si="3"/>
        <v>3392991.88</v>
      </c>
      <c r="U8" s="45">
        <f t="shared" si="3"/>
        <v>0</v>
      </c>
      <c r="V8" s="45">
        <f t="shared" si="3"/>
        <v>0</v>
      </c>
      <c r="W8" s="45">
        <f t="shared" si="3"/>
        <v>0</v>
      </c>
      <c r="X8" s="45">
        <f t="shared" si="3"/>
        <v>3392991.88</v>
      </c>
      <c r="Y8" s="45">
        <f>+Y9</f>
        <v>0</v>
      </c>
      <c r="Z8" s="45">
        <f t="shared" ref="Z8" si="4">+Z9</f>
        <v>0</v>
      </c>
      <c r="AA8" s="45">
        <f t="shared" ref="AA8" si="5">+AA9</f>
        <v>0</v>
      </c>
      <c r="AB8" s="45">
        <f t="shared" ref="AB8" si="6">+AB9</f>
        <v>0</v>
      </c>
      <c r="AC8" s="45">
        <f t="shared" ref="AC8" si="7">+AC9</f>
        <v>0</v>
      </c>
      <c r="AD8" s="45">
        <f t="shared" ref="AD8" si="8">+AD9</f>
        <v>0</v>
      </c>
      <c r="AE8" s="45">
        <f t="shared" ref="AE8" si="9">+AE9</f>
        <v>0</v>
      </c>
      <c r="AF8" s="45">
        <f>+AF9</f>
        <v>0</v>
      </c>
      <c r="AG8" s="45">
        <f t="shared" ref="AG8" si="10">+AG9</f>
        <v>0</v>
      </c>
      <c r="AH8" s="45">
        <f t="shared" ref="AH8" si="11">+AH9</f>
        <v>0</v>
      </c>
      <c r="AI8" s="45">
        <f t="shared" ref="AI8" si="12">+AI9</f>
        <v>0</v>
      </c>
      <c r="AJ8" s="45">
        <f t="shared" ref="AJ8" si="13">+AJ9</f>
        <v>0</v>
      </c>
      <c r="AK8" s="45">
        <f t="shared" ref="AK8" si="14">+AK9</f>
        <v>0</v>
      </c>
      <c r="AL8" s="45">
        <f t="shared" ref="AL8" si="15">+AL9</f>
        <v>0</v>
      </c>
      <c r="AM8" s="45">
        <f>+AM9</f>
        <v>0</v>
      </c>
      <c r="AN8" s="45">
        <f t="shared" ref="AN8" si="16">+AN9</f>
        <v>0</v>
      </c>
      <c r="AO8" s="45">
        <f t="shared" ref="AO8" si="17">+AO9</f>
        <v>0</v>
      </c>
      <c r="AP8" s="45">
        <f t="shared" ref="AP8" si="18">+AP9</f>
        <v>0</v>
      </c>
      <c r="AQ8" s="45">
        <f t="shared" ref="AQ8" si="19">+AQ9</f>
        <v>0</v>
      </c>
      <c r="AR8" s="45">
        <f t="shared" ref="AR8" si="20">+AR9</f>
        <v>0</v>
      </c>
      <c r="AS8" s="45">
        <f t="shared" ref="AS8" si="21">+AS9</f>
        <v>0</v>
      </c>
      <c r="AT8" s="45">
        <f>+AT9</f>
        <v>5348.1200000001118</v>
      </c>
      <c r="AU8" s="45">
        <f t="shared" ref="AU8" si="22">+AU9</f>
        <v>0</v>
      </c>
      <c r="AV8" s="45">
        <f t="shared" ref="AV8" si="23">+AV9</f>
        <v>5348.1200000001118</v>
      </c>
      <c r="AW8" s="45">
        <f t="shared" ref="AW8" si="24">+AW9</f>
        <v>0</v>
      </c>
      <c r="AX8" s="45">
        <f t="shared" ref="AX8" si="25">+AX9</f>
        <v>0</v>
      </c>
      <c r="AY8" s="45">
        <f t="shared" ref="AY8" si="26">+AY9</f>
        <v>0</v>
      </c>
      <c r="AZ8" s="45">
        <f t="shared" ref="AZ8" si="27">+AZ9</f>
        <v>5348.1200000001118</v>
      </c>
      <c r="BA8" s="110"/>
      <c r="BB8" s="110"/>
      <c r="BC8" s="110"/>
      <c r="BD8" s="110"/>
      <c r="BE8" s="110"/>
      <c r="BF8" s="110"/>
      <c r="BG8" s="110"/>
      <c r="BH8" s="110"/>
    </row>
    <row r="9" spans="1:60">
      <c r="A9" s="46">
        <v>2023</v>
      </c>
      <c r="B9" s="47">
        <v>8324</v>
      </c>
      <c r="C9" s="46">
        <v>1</v>
      </c>
      <c r="D9" s="46">
        <v>1</v>
      </c>
      <c r="E9" s="46">
        <v>2</v>
      </c>
      <c r="F9" s="46">
        <v>2000</v>
      </c>
      <c r="G9" s="46"/>
      <c r="H9" s="46"/>
      <c r="I9" s="48" t="s">
        <v>6</v>
      </c>
      <c r="J9" s="49" t="s">
        <v>7</v>
      </c>
      <c r="K9" s="50">
        <v>3398340</v>
      </c>
      <c r="L9" s="50">
        <v>0</v>
      </c>
      <c r="M9" s="50">
        <v>3398340</v>
      </c>
      <c r="N9" s="50">
        <v>0</v>
      </c>
      <c r="O9" s="50">
        <v>0</v>
      </c>
      <c r="P9" s="50">
        <v>0</v>
      </c>
      <c r="Q9" s="50">
        <v>3398340</v>
      </c>
      <c r="R9" s="50">
        <f>+R10+R13</f>
        <v>3392991.88</v>
      </c>
      <c r="S9" s="50">
        <f t="shared" ref="S9:X9" si="28">+S10+S13</f>
        <v>0</v>
      </c>
      <c r="T9" s="50">
        <f t="shared" si="28"/>
        <v>3392991.88</v>
      </c>
      <c r="U9" s="50">
        <f t="shared" si="28"/>
        <v>0</v>
      </c>
      <c r="V9" s="50">
        <f t="shared" si="28"/>
        <v>0</v>
      </c>
      <c r="W9" s="50">
        <f t="shared" si="28"/>
        <v>0</v>
      </c>
      <c r="X9" s="50">
        <f t="shared" si="28"/>
        <v>3392991.88</v>
      </c>
      <c r="Y9" s="50">
        <f>+Y10+Y13</f>
        <v>0</v>
      </c>
      <c r="Z9" s="50">
        <f t="shared" ref="Z9" si="29">+Z10+Z13</f>
        <v>0</v>
      </c>
      <c r="AA9" s="50">
        <f t="shared" ref="AA9" si="30">+AA10+AA13</f>
        <v>0</v>
      </c>
      <c r="AB9" s="50">
        <f t="shared" ref="AB9" si="31">+AB10+AB13</f>
        <v>0</v>
      </c>
      <c r="AC9" s="50">
        <f t="shared" ref="AC9" si="32">+AC10+AC13</f>
        <v>0</v>
      </c>
      <c r="AD9" s="50">
        <f t="shared" ref="AD9" si="33">+AD10+AD13</f>
        <v>0</v>
      </c>
      <c r="AE9" s="50">
        <f t="shared" ref="AE9" si="34">+AE10+AE13</f>
        <v>0</v>
      </c>
      <c r="AF9" s="50">
        <f>+AF10+AF13</f>
        <v>0</v>
      </c>
      <c r="AG9" s="50">
        <f t="shared" ref="AG9" si="35">+AG10+AG13</f>
        <v>0</v>
      </c>
      <c r="AH9" s="50">
        <f t="shared" ref="AH9" si="36">+AH10+AH13</f>
        <v>0</v>
      </c>
      <c r="AI9" s="50">
        <f t="shared" ref="AI9" si="37">+AI10+AI13</f>
        <v>0</v>
      </c>
      <c r="AJ9" s="50">
        <f t="shared" ref="AJ9" si="38">+AJ10+AJ13</f>
        <v>0</v>
      </c>
      <c r="AK9" s="50">
        <f t="shared" ref="AK9" si="39">+AK10+AK13</f>
        <v>0</v>
      </c>
      <c r="AL9" s="50">
        <f t="shared" ref="AL9" si="40">+AL10+AL13</f>
        <v>0</v>
      </c>
      <c r="AM9" s="50">
        <f>+AM10+AM13</f>
        <v>0</v>
      </c>
      <c r="AN9" s="50">
        <f t="shared" ref="AN9" si="41">+AN10+AN13</f>
        <v>0</v>
      </c>
      <c r="AO9" s="50">
        <f t="shared" ref="AO9" si="42">+AO10+AO13</f>
        <v>0</v>
      </c>
      <c r="AP9" s="50">
        <f t="shared" ref="AP9" si="43">+AP10+AP13</f>
        <v>0</v>
      </c>
      <c r="AQ9" s="50">
        <f t="shared" ref="AQ9" si="44">+AQ10+AQ13</f>
        <v>0</v>
      </c>
      <c r="AR9" s="50">
        <f t="shared" ref="AR9" si="45">+AR10+AR13</f>
        <v>0</v>
      </c>
      <c r="AS9" s="50">
        <f t="shared" ref="AS9" si="46">+AS10+AS13</f>
        <v>0</v>
      </c>
      <c r="AT9" s="50">
        <f>+AT10+AT13</f>
        <v>5348.1200000001118</v>
      </c>
      <c r="AU9" s="50">
        <f t="shared" ref="AU9" si="47">+AU10+AU13</f>
        <v>0</v>
      </c>
      <c r="AV9" s="50">
        <f t="shared" ref="AV9" si="48">+AV10+AV13</f>
        <v>5348.1200000001118</v>
      </c>
      <c r="AW9" s="50">
        <f t="shared" ref="AW9" si="49">+AW10+AW13</f>
        <v>0</v>
      </c>
      <c r="AX9" s="50">
        <f t="shared" ref="AX9" si="50">+AX10+AX13</f>
        <v>0</v>
      </c>
      <c r="AY9" s="50">
        <f t="shared" ref="AY9" si="51">+AY10+AY13</f>
        <v>0</v>
      </c>
      <c r="AZ9" s="50">
        <f t="shared" ref="AZ9" si="52">+AZ10+AZ13</f>
        <v>5348.1200000001118</v>
      </c>
      <c r="BA9" s="111"/>
      <c r="BB9" s="111"/>
      <c r="BC9" s="111"/>
      <c r="BD9" s="111"/>
      <c r="BE9" s="111"/>
      <c r="BF9" s="111"/>
      <c r="BG9" s="111"/>
      <c r="BH9" s="111"/>
    </row>
    <row r="10" spans="1:60" ht="25.5">
      <c r="A10" s="51">
        <v>2023</v>
      </c>
      <c r="B10" s="52">
        <v>8324</v>
      </c>
      <c r="C10" s="51">
        <v>1</v>
      </c>
      <c r="D10" s="51">
        <v>1</v>
      </c>
      <c r="E10" s="51">
        <v>2</v>
      </c>
      <c r="F10" s="51">
        <v>2000</v>
      </c>
      <c r="G10" s="51">
        <v>2700</v>
      </c>
      <c r="H10" s="51"/>
      <c r="I10" s="53" t="s">
        <v>6</v>
      </c>
      <c r="J10" s="54" t="s">
        <v>12</v>
      </c>
      <c r="K10" s="55">
        <v>1898340</v>
      </c>
      <c r="L10" s="55">
        <v>0</v>
      </c>
      <c r="M10" s="55">
        <v>1898340</v>
      </c>
      <c r="N10" s="55">
        <v>0</v>
      </c>
      <c r="O10" s="55">
        <v>0</v>
      </c>
      <c r="P10" s="55">
        <v>0</v>
      </c>
      <c r="Q10" s="55">
        <v>1898340</v>
      </c>
      <c r="R10" s="55">
        <f>+R11</f>
        <v>1897992</v>
      </c>
      <c r="S10" s="55">
        <f t="shared" ref="S10:X11" si="53">+S11</f>
        <v>0</v>
      </c>
      <c r="T10" s="55">
        <f t="shared" si="53"/>
        <v>1897992</v>
      </c>
      <c r="U10" s="55">
        <f t="shared" si="53"/>
        <v>0</v>
      </c>
      <c r="V10" s="55">
        <f t="shared" si="53"/>
        <v>0</v>
      </c>
      <c r="W10" s="55">
        <f t="shared" si="53"/>
        <v>0</v>
      </c>
      <c r="X10" s="55">
        <f t="shared" si="53"/>
        <v>1897992</v>
      </c>
      <c r="Y10" s="55">
        <f>+Y11</f>
        <v>0</v>
      </c>
      <c r="Z10" s="55">
        <f t="shared" ref="Z10:Z11" si="54">+Z11</f>
        <v>0</v>
      </c>
      <c r="AA10" s="55">
        <f t="shared" ref="AA10:AA11" si="55">+AA11</f>
        <v>0</v>
      </c>
      <c r="AB10" s="55">
        <f t="shared" ref="AB10:AB11" si="56">+AB11</f>
        <v>0</v>
      </c>
      <c r="AC10" s="55">
        <f t="shared" ref="AC10:AC11" si="57">+AC11</f>
        <v>0</v>
      </c>
      <c r="AD10" s="55">
        <f t="shared" ref="AD10:AD11" si="58">+AD11</f>
        <v>0</v>
      </c>
      <c r="AE10" s="55">
        <f t="shared" ref="AE10:AE11" si="59">+AE11</f>
        <v>0</v>
      </c>
      <c r="AF10" s="55">
        <f>+AF11</f>
        <v>0</v>
      </c>
      <c r="AG10" s="55">
        <f t="shared" ref="AG10:AG11" si="60">+AG11</f>
        <v>0</v>
      </c>
      <c r="AH10" s="55">
        <f t="shared" ref="AH10:AH11" si="61">+AH11</f>
        <v>0</v>
      </c>
      <c r="AI10" s="55">
        <f t="shared" ref="AI10:AI11" si="62">+AI11</f>
        <v>0</v>
      </c>
      <c r="AJ10" s="55">
        <f t="shared" ref="AJ10:AJ11" si="63">+AJ11</f>
        <v>0</v>
      </c>
      <c r="AK10" s="55">
        <f t="shared" ref="AK10:AK11" si="64">+AK11</f>
        <v>0</v>
      </c>
      <c r="AL10" s="55">
        <f t="shared" ref="AL10:AL11" si="65">+AL11</f>
        <v>0</v>
      </c>
      <c r="AM10" s="55">
        <f>+AM11</f>
        <v>0</v>
      </c>
      <c r="AN10" s="55">
        <f t="shared" ref="AN10:AN11" si="66">+AN11</f>
        <v>0</v>
      </c>
      <c r="AO10" s="55">
        <f t="shared" ref="AO10:AO11" si="67">+AO11</f>
        <v>0</v>
      </c>
      <c r="AP10" s="55">
        <f t="shared" ref="AP10:AP11" si="68">+AP11</f>
        <v>0</v>
      </c>
      <c r="AQ10" s="55">
        <f t="shared" ref="AQ10:AQ11" si="69">+AQ11</f>
        <v>0</v>
      </c>
      <c r="AR10" s="55">
        <f t="shared" ref="AR10:AR11" si="70">+AR11</f>
        <v>0</v>
      </c>
      <c r="AS10" s="55">
        <f t="shared" ref="AS10:AS11" si="71">+AS11</f>
        <v>0</v>
      </c>
      <c r="AT10" s="55">
        <f>+AT11</f>
        <v>348</v>
      </c>
      <c r="AU10" s="55">
        <f t="shared" ref="AU10:AU11" si="72">+AU11</f>
        <v>0</v>
      </c>
      <c r="AV10" s="55">
        <f t="shared" ref="AV10:AV11" si="73">+AV11</f>
        <v>348</v>
      </c>
      <c r="AW10" s="55">
        <f t="shared" ref="AW10:AW11" si="74">+AW11</f>
        <v>0</v>
      </c>
      <c r="AX10" s="55">
        <f t="shared" ref="AX10:AX11" si="75">+AX11</f>
        <v>0</v>
      </c>
      <c r="AY10" s="55">
        <f t="shared" ref="AY10:AY11" si="76">+AY11</f>
        <v>0</v>
      </c>
      <c r="AZ10" s="55">
        <f t="shared" ref="AZ10:AZ11" si="77">+AZ11</f>
        <v>348</v>
      </c>
      <c r="BA10" s="112"/>
      <c r="BB10" s="112"/>
      <c r="BC10" s="112"/>
      <c r="BD10" s="112"/>
      <c r="BE10" s="112"/>
      <c r="BF10" s="112"/>
      <c r="BG10" s="112"/>
      <c r="BH10" s="112"/>
    </row>
    <row r="11" spans="1:60">
      <c r="A11" s="56">
        <v>2023</v>
      </c>
      <c r="B11" s="57">
        <v>8324</v>
      </c>
      <c r="C11" s="56">
        <v>1</v>
      </c>
      <c r="D11" s="56">
        <v>1</v>
      </c>
      <c r="E11" s="56">
        <v>2</v>
      </c>
      <c r="F11" s="56">
        <v>2000</v>
      </c>
      <c r="G11" s="56">
        <v>2700</v>
      </c>
      <c r="H11" s="56">
        <v>271</v>
      </c>
      <c r="I11" s="58" t="s">
        <v>6</v>
      </c>
      <c r="J11" s="59" t="s">
        <v>112</v>
      </c>
      <c r="K11" s="60">
        <v>1898340</v>
      </c>
      <c r="L11" s="60">
        <v>0</v>
      </c>
      <c r="M11" s="60">
        <v>1898340</v>
      </c>
      <c r="N11" s="60">
        <v>0</v>
      </c>
      <c r="O11" s="60">
        <v>0</v>
      </c>
      <c r="P11" s="60">
        <v>0</v>
      </c>
      <c r="Q11" s="60">
        <v>1898340</v>
      </c>
      <c r="R11" s="60">
        <f>+R12</f>
        <v>1897992</v>
      </c>
      <c r="S11" s="60">
        <f t="shared" si="53"/>
        <v>0</v>
      </c>
      <c r="T11" s="60">
        <f t="shared" si="53"/>
        <v>1897992</v>
      </c>
      <c r="U11" s="60">
        <f t="shared" si="53"/>
        <v>0</v>
      </c>
      <c r="V11" s="60">
        <f t="shared" si="53"/>
        <v>0</v>
      </c>
      <c r="W11" s="60">
        <f t="shared" si="53"/>
        <v>0</v>
      </c>
      <c r="X11" s="60">
        <f t="shared" si="53"/>
        <v>1897992</v>
      </c>
      <c r="Y11" s="60">
        <f>+Y12</f>
        <v>0</v>
      </c>
      <c r="Z11" s="60">
        <f t="shared" si="54"/>
        <v>0</v>
      </c>
      <c r="AA11" s="60">
        <f t="shared" si="55"/>
        <v>0</v>
      </c>
      <c r="AB11" s="60">
        <f t="shared" si="56"/>
        <v>0</v>
      </c>
      <c r="AC11" s="60">
        <f t="shared" si="57"/>
        <v>0</v>
      </c>
      <c r="AD11" s="60">
        <f t="shared" si="58"/>
        <v>0</v>
      </c>
      <c r="AE11" s="60">
        <f t="shared" si="59"/>
        <v>0</v>
      </c>
      <c r="AF11" s="60">
        <f>+AF12</f>
        <v>0</v>
      </c>
      <c r="AG11" s="60">
        <f t="shared" si="60"/>
        <v>0</v>
      </c>
      <c r="AH11" s="60">
        <f t="shared" si="61"/>
        <v>0</v>
      </c>
      <c r="AI11" s="60">
        <f t="shared" si="62"/>
        <v>0</v>
      </c>
      <c r="AJ11" s="60">
        <f t="shared" si="63"/>
        <v>0</v>
      </c>
      <c r="AK11" s="60">
        <f t="shared" si="64"/>
        <v>0</v>
      </c>
      <c r="AL11" s="60">
        <f t="shared" si="65"/>
        <v>0</v>
      </c>
      <c r="AM11" s="60">
        <f>+AM12</f>
        <v>0</v>
      </c>
      <c r="AN11" s="60">
        <f t="shared" si="66"/>
        <v>0</v>
      </c>
      <c r="AO11" s="60">
        <f t="shared" si="67"/>
        <v>0</v>
      </c>
      <c r="AP11" s="60">
        <f t="shared" si="68"/>
        <v>0</v>
      </c>
      <c r="AQ11" s="60">
        <f t="shared" si="69"/>
        <v>0</v>
      </c>
      <c r="AR11" s="60">
        <f t="shared" si="70"/>
        <v>0</v>
      </c>
      <c r="AS11" s="60">
        <f t="shared" si="71"/>
        <v>0</v>
      </c>
      <c r="AT11" s="60">
        <f>+AT12</f>
        <v>348</v>
      </c>
      <c r="AU11" s="60">
        <f t="shared" si="72"/>
        <v>0</v>
      </c>
      <c r="AV11" s="60">
        <f t="shared" si="73"/>
        <v>348</v>
      </c>
      <c r="AW11" s="60">
        <f t="shared" si="74"/>
        <v>0</v>
      </c>
      <c r="AX11" s="60">
        <f t="shared" si="75"/>
        <v>0</v>
      </c>
      <c r="AY11" s="60">
        <f t="shared" si="76"/>
        <v>0</v>
      </c>
      <c r="AZ11" s="60">
        <f t="shared" si="77"/>
        <v>348</v>
      </c>
      <c r="BA11" s="113"/>
      <c r="BB11" s="113"/>
      <c r="BC11" s="113"/>
      <c r="BD11" s="113"/>
      <c r="BE11" s="113"/>
      <c r="BF11" s="113"/>
      <c r="BG11" s="113"/>
      <c r="BH11" s="113"/>
    </row>
    <row r="12" spans="1:60">
      <c r="A12" s="61">
        <v>2023</v>
      </c>
      <c r="B12" s="62">
        <v>8324</v>
      </c>
      <c r="C12" s="61">
        <v>1</v>
      </c>
      <c r="D12" s="61">
        <v>1</v>
      </c>
      <c r="E12" s="61">
        <v>2</v>
      </c>
      <c r="F12" s="61">
        <v>2000</v>
      </c>
      <c r="G12" s="61">
        <v>2700</v>
      </c>
      <c r="H12" s="61">
        <v>271</v>
      </c>
      <c r="I12" s="63">
        <v>1</v>
      </c>
      <c r="J12" s="64" t="s">
        <v>112</v>
      </c>
      <c r="K12" s="65">
        <v>1898340</v>
      </c>
      <c r="L12" s="65">
        <v>0</v>
      </c>
      <c r="M12" s="65">
        <v>1898340</v>
      </c>
      <c r="N12" s="65">
        <v>0</v>
      </c>
      <c r="O12" s="65">
        <v>0</v>
      </c>
      <c r="P12" s="65">
        <v>0</v>
      </c>
      <c r="Q12" s="65">
        <v>1898340</v>
      </c>
      <c r="R12" s="65">
        <v>1897992</v>
      </c>
      <c r="S12" s="65">
        <v>0</v>
      </c>
      <c r="T12" s="65">
        <f>+R12+S12</f>
        <v>1897992</v>
      </c>
      <c r="U12" s="65">
        <v>0</v>
      </c>
      <c r="V12" s="65">
        <v>0</v>
      </c>
      <c r="W12" s="65">
        <f>+U12+V12</f>
        <v>0</v>
      </c>
      <c r="X12" s="65">
        <f>+T12+W12</f>
        <v>1897992</v>
      </c>
      <c r="Y12" s="65">
        <v>0</v>
      </c>
      <c r="Z12" s="65">
        <v>0</v>
      </c>
      <c r="AA12" s="65">
        <f>+Y12+Z12</f>
        <v>0</v>
      </c>
      <c r="AB12" s="65">
        <v>0</v>
      </c>
      <c r="AC12" s="65">
        <v>0</v>
      </c>
      <c r="AD12" s="65">
        <f>+AB12+AC12</f>
        <v>0</v>
      </c>
      <c r="AE12" s="65">
        <f>+AA12+AD12</f>
        <v>0</v>
      </c>
      <c r="AF12" s="65">
        <v>0</v>
      </c>
      <c r="AG12" s="65">
        <v>0</v>
      </c>
      <c r="AH12" s="65">
        <f>+AF12+AG12</f>
        <v>0</v>
      </c>
      <c r="AI12" s="65">
        <v>0</v>
      </c>
      <c r="AJ12" s="65">
        <v>0</v>
      </c>
      <c r="AK12" s="65">
        <f>+AI12+AJ12</f>
        <v>0</v>
      </c>
      <c r="AL12" s="65">
        <f>+AH12+AK12</f>
        <v>0</v>
      </c>
      <c r="AM12" s="65">
        <v>0</v>
      </c>
      <c r="AN12" s="65">
        <v>0</v>
      </c>
      <c r="AO12" s="65">
        <f>+AM12+AN12</f>
        <v>0</v>
      </c>
      <c r="AP12" s="65">
        <v>0</v>
      </c>
      <c r="AQ12" s="65">
        <v>0</v>
      </c>
      <c r="AR12" s="65">
        <f>+AP12+AQ12</f>
        <v>0</v>
      </c>
      <c r="AS12" s="65">
        <f>+AO12+AR12</f>
        <v>0</v>
      </c>
      <c r="AT12" s="65">
        <f>+K12-R12-Y12-AF12-AM12</f>
        <v>348</v>
      </c>
      <c r="AU12" s="65">
        <f>+L12-S12-Z12-AG12-AN12</f>
        <v>0</v>
      </c>
      <c r="AV12" s="65">
        <f>+AT12+AU12</f>
        <v>348</v>
      </c>
      <c r="AW12" s="65">
        <f>+N12-U12-AB12-AI12-AP12</f>
        <v>0</v>
      </c>
      <c r="AX12" s="65">
        <f>+O12-V12-AC12-AJ12-AQ12</f>
        <v>0</v>
      </c>
      <c r="AY12" s="65">
        <f>+AW12+AX12</f>
        <v>0</v>
      </c>
      <c r="AZ12" s="65">
        <f>+AV12+AY12</f>
        <v>348</v>
      </c>
      <c r="BA12" s="114">
        <v>900</v>
      </c>
      <c r="BB12" s="114"/>
      <c r="BC12" s="114">
        <v>900</v>
      </c>
      <c r="BD12" s="114"/>
      <c r="BE12" s="114"/>
      <c r="BF12" s="114"/>
      <c r="BG12" s="114">
        <f>+BA12-BC12-BE12</f>
        <v>0</v>
      </c>
      <c r="BH12" s="114"/>
    </row>
    <row r="13" spans="1:60">
      <c r="A13" s="51">
        <v>2023</v>
      </c>
      <c r="B13" s="52">
        <v>8324</v>
      </c>
      <c r="C13" s="51">
        <v>1</v>
      </c>
      <c r="D13" s="51">
        <v>1</v>
      </c>
      <c r="E13" s="51">
        <v>2</v>
      </c>
      <c r="F13" s="51">
        <v>2000</v>
      </c>
      <c r="G13" s="51">
        <v>2800</v>
      </c>
      <c r="H13" s="51"/>
      <c r="I13" s="53"/>
      <c r="J13" s="54" t="s">
        <v>50</v>
      </c>
      <c r="K13" s="55">
        <v>1500000</v>
      </c>
      <c r="L13" s="55">
        <v>0</v>
      </c>
      <c r="M13" s="55">
        <v>1500000</v>
      </c>
      <c r="N13" s="55">
        <v>0</v>
      </c>
      <c r="O13" s="55">
        <v>0</v>
      </c>
      <c r="P13" s="55">
        <v>0</v>
      </c>
      <c r="Q13" s="55">
        <v>1500000</v>
      </c>
      <c r="R13" s="55">
        <f>+R14</f>
        <v>1494999.88</v>
      </c>
      <c r="S13" s="55">
        <f t="shared" ref="S13:X14" si="78">+S14</f>
        <v>0</v>
      </c>
      <c r="T13" s="55">
        <f t="shared" si="78"/>
        <v>1494999.88</v>
      </c>
      <c r="U13" s="55">
        <f t="shared" si="78"/>
        <v>0</v>
      </c>
      <c r="V13" s="55">
        <f t="shared" si="78"/>
        <v>0</v>
      </c>
      <c r="W13" s="55">
        <f t="shared" si="78"/>
        <v>0</v>
      </c>
      <c r="X13" s="55">
        <f t="shared" si="78"/>
        <v>1494999.88</v>
      </c>
      <c r="Y13" s="55">
        <f>+Y14</f>
        <v>0</v>
      </c>
      <c r="Z13" s="55">
        <f t="shared" ref="Z13:Z14" si="79">+Z14</f>
        <v>0</v>
      </c>
      <c r="AA13" s="55">
        <f t="shared" ref="AA13:AA14" si="80">+AA14</f>
        <v>0</v>
      </c>
      <c r="AB13" s="55">
        <f t="shared" ref="AB13:AB14" si="81">+AB14</f>
        <v>0</v>
      </c>
      <c r="AC13" s="55">
        <f t="shared" ref="AC13:AC14" si="82">+AC14</f>
        <v>0</v>
      </c>
      <c r="AD13" s="55">
        <f t="shared" ref="AD13:AD14" si="83">+AD14</f>
        <v>0</v>
      </c>
      <c r="AE13" s="55">
        <f t="shared" ref="AE13:AE14" si="84">+AE14</f>
        <v>0</v>
      </c>
      <c r="AF13" s="55">
        <f>+AF14</f>
        <v>0</v>
      </c>
      <c r="AG13" s="55">
        <f t="shared" ref="AG13:AG14" si="85">+AG14</f>
        <v>0</v>
      </c>
      <c r="AH13" s="55">
        <f t="shared" ref="AH13:AH14" si="86">+AH14</f>
        <v>0</v>
      </c>
      <c r="AI13" s="55">
        <f t="shared" ref="AI13:AI14" si="87">+AI14</f>
        <v>0</v>
      </c>
      <c r="AJ13" s="55">
        <f t="shared" ref="AJ13:AJ14" si="88">+AJ14</f>
        <v>0</v>
      </c>
      <c r="AK13" s="55">
        <f t="shared" ref="AK13:AK14" si="89">+AK14</f>
        <v>0</v>
      </c>
      <c r="AL13" s="55">
        <f t="shared" ref="AL13:AL14" si="90">+AL14</f>
        <v>0</v>
      </c>
      <c r="AM13" s="55">
        <f>+AM14</f>
        <v>0</v>
      </c>
      <c r="AN13" s="55">
        <f t="shared" ref="AN13:AN14" si="91">+AN14</f>
        <v>0</v>
      </c>
      <c r="AO13" s="55">
        <f t="shared" ref="AO13:AO14" si="92">+AO14</f>
        <v>0</v>
      </c>
      <c r="AP13" s="55">
        <f t="shared" ref="AP13:AP14" si="93">+AP14</f>
        <v>0</v>
      </c>
      <c r="AQ13" s="55">
        <f t="shared" ref="AQ13:AQ14" si="94">+AQ14</f>
        <v>0</v>
      </c>
      <c r="AR13" s="55">
        <f t="shared" ref="AR13:AR14" si="95">+AR14</f>
        <v>0</v>
      </c>
      <c r="AS13" s="55">
        <f t="shared" ref="AS13:AS14" si="96">+AS14</f>
        <v>0</v>
      </c>
      <c r="AT13" s="55">
        <f>+AT14</f>
        <v>5000.1200000001118</v>
      </c>
      <c r="AU13" s="55">
        <f t="shared" ref="AU13:AU14" si="97">+AU14</f>
        <v>0</v>
      </c>
      <c r="AV13" s="55">
        <f t="shared" ref="AV13:AV14" si="98">+AV14</f>
        <v>5000.1200000001118</v>
      </c>
      <c r="AW13" s="55">
        <f t="shared" ref="AW13:AW14" si="99">+AW14</f>
        <v>0</v>
      </c>
      <c r="AX13" s="55">
        <f t="shared" ref="AX13:AX14" si="100">+AX14</f>
        <v>0</v>
      </c>
      <c r="AY13" s="55">
        <f t="shared" ref="AY13:AY14" si="101">+AY14</f>
        <v>0</v>
      </c>
      <c r="AZ13" s="55">
        <f t="shared" ref="AZ13:AZ14" si="102">+AZ14</f>
        <v>5000.1200000001118</v>
      </c>
      <c r="BA13" s="112"/>
      <c r="BB13" s="112"/>
      <c r="BC13" s="112"/>
      <c r="BD13" s="112"/>
      <c r="BE13" s="112"/>
      <c r="BF13" s="112"/>
      <c r="BG13" s="112"/>
      <c r="BH13" s="112"/>
    </row>
    <row r="14" spans="1:60" ht="25.5">
      <c r="A14" s="56">
        <v>2023</v>
      </c>
      <c r="B14" s="57">
        <v>8324</v>
      </c>
      <c r="C14" s="56">
        <v>1</v>
      </c>
      <c r="D14" s="56">
        <v>1</v>
      </c>
      <c r="E14" s="56">
        <v>2</v>
      </c>
      <c r="F14" s="56">
        <v>2000</v>
      </c>
      <c r="G14" s="56">
        <v>2800</v>
      </c>
      <c r="H14" s="56">
        <v>283</v>
      </c>
      <c r="I14" s="58"/>
      <c r="J14" s="59" t="s">
        <v>113</v>
      </c>
      <c r="K14" s="60">
        <v>1500000</v>
      </c>
      <c r="L14" s="60">
        <v>0</v>
      </c>
      <c r="M14" s="60">
        <v>1500000</v>
      </c>
      <c r="N14" s="60">
        <v>0</v>
      </c>
      <c r="O14" s="60">
        <v>0</v>
      </c>
      <c r="P14" s="60">
        <v>0</v>
      </c>
      <c r="Q14" s="60">
        <v>1500000</v>
      </c>
      <c r="R14" s="60">
        <f>+R15</f>
        <v>1494999.88</v>
      </c>
      <c r="S14" s="60">
        <f t="shared" si="78"/>
        <v>0</v>
      </c>
      <c r="T14" s="60">
        <f t="shared" si="78"/>
        <v>1494999.88</v>
      </c>
      <c r="U14" s="60">
        <f t="shared" si="78"/>
        <v>0</v>
      </c>
      <c r="V14" s="60">
        <f t="shared" si="78"/>
        <v>0</v>
      </c>
      <c r="W14" s="60">
        <f t="shared" si="78"/>
        <v>0</v>
      </c>
      <c r="X14" s="60">
        <f t="shared" si="78"/>
        <v>1494999.88</v>
      </c>
      <c r="Y14" s="60">
        <f>+Y15</f>
        <v>0</v>
      </c>
      <c r="Z14" s="60">
        <f t="shared" si="79"/>
        <v>0</v>
      </c>
      <c r="AA14" s="60">
        <f t="shared" si="80"/>
        <v>0</v>
      </c>
      <c r="AB14" s="60">
        <f t="shared" si="81"/>
        <v>0</v>
      </c>
      <c r="AC14" s="60">
        <f t="shared" si="82"/>
        <v>0</v>
      </c>
      <c r="AD14" s="60">
        <f t="shared" si="83"/>
        <v>0</v>
      </c>
      <c r="AE14" s="60">
        <f t="shared" si="84"/>
        <v>0</v>
      </c>
      <c r="AF14" s="60">
        <f>+AF15</f>
        <v>0</v>
      </c>
      <c r="AG14" s="60">
        <f t="shared" si="85"/>
        <v>0</v>
      </c>
      <c r="AH14" s="60">
        <f t="shared" si="86"/>
        <v>0</v>
      </c>
      <c r="AI14" s="60">
        <f t="shared" si="87"/>
        <v>0</v>
      </c>
      <c r="AJ14" s="60">
        <f t="shared" si="88"/>
        <v>0</v>
      </c>
      <c r="AK14" s="60">
        <f t="shared" si="89"/>
        <v>0</v>
      </c>
      <c r="AL14" s="60">
        <f t="shared" si="90"/>
        <v>0</v>
      </c>
      <c r="AM14" s="60">
        <f>+AM15</f>
        <v>0</v>
      </c>
      <c r="AN14" s="60">
        <f t="shared" si="91"/>
        <v>0</v>
      </c>
      <c r="AO14" s="60">
        <f t="shared" si="92"/>
        <v>0</v>
      </c>
      <c r="AP14" s="60">
        <f t="shared" si="93"/>
        <v>0</v>
      </c>
      <c r="AQ14" s="60">
        <f t="shared" si="94"/>
        <v>0</v>
      </c>
      <c r="AR14" s="60">
        <f t="shared" si="95"/>
        <v>0</v>
      </c>
      <c r="AS14" s="60">
        <f t="shared" si="96"/>
        <v>0</v>
      </c>
      <c r="AT14" s="60">
        <f>+AT15</f>
        <v>5000.1200000001118</v>
      </c>
      <c r="AU14" s="60">
        <f t="shared" si="97"/>
        <v>0</v>
      </c>
      <c r="AV14" s="60">
        <f t="shared" si="98"/>
        <v>5000.1200000001118</v>
      </c>
      <c r="AW14" s="60">
        <f t="shared" si="99"/>
        <v>0</v>
      </c>
      <c r="AX14" s="60">
        <f t="shared" si="100"/>
        <v>0</v>
      </c>
      <c r="AY14" s="60">
        <f t="shared" si="101"/>
        <v>0</v>
      </c>
      <c r="AZ14" s="60">
        <f t="shared" si="102"/>
        <v>5000.1200000001118</v>
      </c>
      <c r="BA14" s="113"/>
      <c r="BB14" s="113"/>
      <c r="BC14" s="113"/>
      <c r="BD14" s="113"/>
      <c r="BE14" s="113"/>
      <c r="BF14" s="113"/>
      <c r="BG14" s="113"/>
      <c r="BH14" s="113"/>
    </row>
    <row r="15" spans="1:60">
      <c r="A15" s="61">
        <v>2023</v>
      </c>
      <c r="B15" s="62">
        <v>8324</v>
      </c>
      <c r="C15" s="61">
        <v>1</v>
      </c>
      <c r="D15" s="61">
        <v>1</v>
      </c>
      <c r="E15" s="61">
        <v>2</v>
      </c>
      <c r="F15" s="61">
        <v>2000</v>
      </c>
      <c r="G15" s="61">
        <v>2800</v>
      </c>
      <c r="H15" s="61">
        <v>283</v>
      </c>
      <c r="I15" s="63">
        <v>1</v>
      </c>
      <c r="J15" s="64" t="s">
        <v>171</v>
      </c>
      <c r="K15" s="65">
        <v>1500000</v>
      </c>
      <c r="L15" s="65">
        <v>0</v>
      </c>
      <c r="M15" s="65">
        <v>1500000</v>
      </c>
      <c r="N15" s="65">
        <v>0</v>
      </c>
      <c r="O15" s="65">
        <v>0</v>
      </c>
      <c r="P15" s="65">
        <v>0</v>
      </c>
      <c r="Q15" s="65">
        <v>1500000</v>
      </c>
      <c r="R15" s="65">
        <v>1494999.88</v>
      </c>
      <c r="S15" s="65">
        <v>0</v>
      </c>
      <c r="T15" s="65">
        <f>+R15+S15</f>
        <v>1494999.88</v>
      </c>
      <c r="U15" s="65">
        <v>0</v>
      </c>
      <c r="V15" s="65">
        <v>0</v>
      </c>
      <c r="W15" s="65">
        <v>0</v>
      </c>
      <c r="X15" s="65">
        <f>+T15+W15</f>
        <v>1494999.88</v>
      </c>
      <c r="Y15" s="65">
        <v>0</v>
      </c>
      <c r="Z15" s="65">
        <v>0</v>
      </c>
      <c r="AA15" s="65">
        <f>+Y15+Z15</f>
        <v>0</v>
      </c>
      <c r="AB15" s="65">
        <v>0</v>
      </c>
      <c r="AC15" s="65">
        <v>0</v>
      </c>
      <c r="AD15" s="65">
        <v>0</v>
      </c>
      <c r="AE15" s="65">
        <f>+AA15+AD15</f>
        <v>0</v>
      </c>
      <c r="AF15" s="65">
        <v>0</v>
      </c>
      <c r="AG15" s="65">
        <v>0</v>
      </c>
      <c r="AH15" s="65">
        <f>+AF15+AG15</f>
        <v>0</v>
      </c>
      <c r="AI15" s="65">
        <v>0</v>
      </c>
      <c r="AJ15" s="65">
        <v>0</v>
      </c>
      <c r="AK15" s="65">
        <v>0</v>
      </c>
      <c r="AL15" s="65">
        <f>+AH15+AK15</f>
        <v>0</v>
      </c>
      <c r="AM15" s="65">
        <v>0</v>
      </c>
      <c r="AN15" s="65">
        <v>0</v>
      </c>
      <c r="AO15" s="65">
        <f>+AM15+AN15</f>
        <v>0</v>
      </c>
      <c r="AP15" s="65">
        <v>0</v>
      </c>
      <c r="AQ15" s="65">
        <v>0</v>
      </c>
      <c r="AR15" s="65">
        <v>0</v>
      </c>
      <c r="AS15" s="65">
        <f>+AO15+AR15</f>
        <v>0</v>
      </c>
      <c r="AT15" s="65">
        <f>+K15-R15-Y15-AF15-AM15</f>
        <v>5000.1200000001118</v>
      </c>
      <c r="AU15" s="65">
        <f>+L15-S15-Z15-AG15-AN15</f>
        <v>0</v>
      </c>
      <c r="AV15" s="65">
        <f>+AT15+AU15</f>
        <v>5000.1200000001118</v>
      </c>
      <c r="AW15" s="65">
        <f>+N15-U15-AB15-AI15-AP15</f>
        <v>0</v>
      </c>
      <c r="AX15" s="65">
        <f>+O15-V15-AC15-AJ15-AQ15</f>
        <v>0</v>
      </c>
      <c r="AY15" s="65">
        <v>0</v>
      </c>
      <c r="AZ15" s="65">
        <f>+AV15+AY15</f>
        <v>5000.1200000001118</v>
      </c>
      <c r="BA15" s="114">
        <v>50</v>
      </c>
      <c r="BB15" s="114"/>
      <c r="BC15" s="114">
        <v>50</v>
      </c>
      <c r="BD15" s="114"/>
      <c r="BE15" s="114"/>
      <c r="BF15" s="114"/>
      <c r="BG15" s="114">
        <f>+BA15-BC15-BE15</f>
        <v>0</v>
      </c>
      <c r="BH15" s="114"/>
    </row>
    <row r="16" spans="1:60" ht="51">
      <c r="A16" s="35">
        <v>2023</v>
      </c>
      <c r="B16" s="36">
        <v>8324</v>
      </c>
      <c r="C16" s="35">
        <v>1</v>
      </c>
      <c r="D16" s="35">
        <v>2</v>
      </c>
      <c r="E16" s="35"/>
      <c r="F16" s="35"/>
      <c r="G16" s="35"/>
      <c r="H16" s="35"/>
      <c r="I16" s="37"/>
      <c r="J16" s="38" t="s">
        <v>137</v>
      </c>
      <c r="K16" s="39">
        <f>+K17+K45</f>
        <v>14775383.469999999</v>
      </c>
      <c r="L16" s="39">
        <f t="shared" ref="L16:AZ16" si="103">+L17+L45</f>
        <v>1344500</v>
      </c>
      <c r="M16" s="39">
        <f t="shared" si="103"/>
        <v>16119883.469999999</v>
      </c>
      <c r="N16" s="39">
        <f t="shared" si="103"/>
        <v>18607300</v>
      </c>
      <c r="O16" s="39">
        <f t="shared" si="103"/>
        <v>0</v>
      </c>
      <c r="P16" s="39">
        <f t="shared" si="103"/>
        <v>18607300</v>
      </c>
      <c r="Q16" s="39">
        <f t="shared" si="103"/>
        <v>34727183.469999999</v>
      </c>
      <c r="R16" s="39">
        <f t="shared" si="103"/>
        <v>12164966.690000001</v>
      </c>
      <c r="S16" s="39">
        <f t="shared" si="103"/>
        <v>1344500</v>
      </c>
      <c r="T16" s="39">
        <f t="shared" si="103"/>
        <v>13509466.690000001</v>
      </c>
      <c r="U16" s="39">
        <f t="shared" si="103"/>
        <v>13350681.529999999</v>
      </c>
      <c r="V16" s="39">
        <f t="shared" si="103"/>
        <v>0</v>
      </c>
      <c r="W16" s="39">
        <f t="shared" si="103"/>
        <v>13350681.529999999</v>
      </c>
      <c r="X16" s="39">
        <f t="shared" si="103"/>
        <v>26860148.219999999</v>
      </c>
      <c r="Y16" s="39">
        <f t="shared" si="103"/>
        <v>2480035.91</v>
      </c>
      <c r="Z16" s="39">
        <f t="shared" si="103"/>
        <v>0</v>
      </c>
      <c r="AA16" s="39">
        <f t="shared" si="103"/>
        <v>2480035.91</v>
      </c>
      <c r="AB16" s="39">
        <f t="shared" si="103"/>
        <v>199999.9</v>
      </c>
      <c r="AC16" s="39">
        <f t="shared" si="103"/>
        <v>0</v>
      </c>
      <c r="AD16" s="39">
        <f t="shared" si="103"/>
        <v>199999.9</v>
      </c>
      <c r="AE16" s="39">
        <f t="shared" si="103"/>
        <v>2680035.81</v>
      </c>
      <c r="AF16" s="39">
        <f t="shared" si="103"/>
        <v>0</v>
      </c>
      <c r="AG16" s="39">
        <f t="shared" si="103"/>
        <v>0</v>
      </c>
      <c r="AH16" s="39">
        <f t="shared" si="103"/>
        <v>0</v>
      </c>
      <c r="AI16" s="39">
        <f t="shared" si="103"/>
        <v>4683189.4399999995</v>
      </c>
      <c r="AJ16" s="39">
        <f t="shared" si="103"/>
        <v>0</v>
      </c>
      <c r="AK16" s="39">
        <f t="shared" si="103"/>
        <v>4683189.4399999995</v>
      </c>
      <c r="AL16" s="39">
        <f t="shared" si="103"/>
        <v>4683189.4399999995</v>
      </c>
      <c r="AM16" s="39">
        <f t="shared" si="103"/>
        <v>0</v>
      </c>
      <c r="AN16" s="39">
        <f t="shared" si="103"/>
        <v>0</v>
      </c>
      <c r="AO16" s="39">
        <f t="shared" si="103"/>
        <v>0</v>
      </c>
      <c r="AP16" s="39">
        <f t="shared" si="103"/>
        <v>0</v>
      </c>
      <c r="AQ16" s="39">
        <f t="shared" si="103"/>
        <v>0</v>
      </c>
      <c r="AR16" s="39">
        <f t="shared" si="103"/>
        <v>0</v>
      </c>
      <c r="AS16" s="39">
        <f t="shared" si="103"/>
        <v>0</v>
      </c>
      <c r="AT16" s="39">
        <f t="shared" si="103"/>
        <v>130380.86999999997</v>
      </c>
      <c r="AU16" s="39">
        <f t="shared" si="103"/>
        <v>0</v>
      </c>
      <c r="AV16" s="39">
        <f t="shared" si="103"/>
        <v>130380.86999999997</v>
      </c>
      <c r="AW16" s="39">
        <f t="shared" si="103"/>
        <v>373429.13000000024</v>
      </c>
      <c r="AX16" s="39">
        <f t="shared" si="103"/>
        <v>0</v>
      </c>
      <c r="AY16" s="39">
        <f t="shared" si="103"/>
        <v>373429.13000000024</v>
      </c>
      <c r="AZ16" s="39">
        <f t="shared" si="103"/>
        <v>503810.00000000023</v>
      </c>
      <c r="BA16" s="109"/>
      <c r="BB16" s="109"/>
      <c r="BC16" s="109"/>
      <c r="BD16" s="109"/>
      <c r="BE16" s="109"/>
      <c r="BF16" s="109"/>
      <c r="BG16" s="109"/>
      <c r="BH16" s="109"/>
    </row>
    <row r="17" spans="1:60" ht="25.5">
      <c r="A17" s="40">
        <v>2023</v>
      </c>
      <c r="B17" s="41">
        <v>8324</v>
      </c>
      <c r="C17" s="40">
        <v>1</v>
      </c>
      <c r="D17" s="40">
        <v>2</v>
      </c>
      <c r="E17" s="40">
        <v>3</v>
      </c>
      <c r="F17" s="40"/>
      <c r="G17" s="40"/>
      <c r="H17" s="42"/>
      <c r="I17" s="43"/>
      <c r="J17" s="44" t="s">
        <v>56</v>
      </c>
      <c r="K17" s="45">
        <f>+K18+K30+K39+K22</f>
        <v>3206183.46</v>
      </c>
      <c r="L17" s="45">
        <f t="shared" ref="L17:Q17" si="104">+L18+L30+L39+L22</f>
        <v>0</v>
      </c>
      <c r="M17" s="45">
        <f t="shared" si="104"/>
        <v>3206183.46</v>
      </c>
      <c r="N17" s="45">
        <f t="shared" si="104"/>
        <v>18147300</v>
      </c>
      <c r="O17" s="45">
        <f t="shared" si="104"/>
        <v>0</v>
      </c>
      <c r="P17" s="45">
        <f t="shared" si="104"/>
        <v>18147300</v>
      </c>
      <c r="Q17" s="45">
        <f t="shared" si="104"/>
        <v>21353483.459999997</v>
      </c>
      <c r="R17" s="45">
        <f t="shared" ref="R17" si="105">+R18+R30+R39+R22</f>
        <v>2788829.7199999997</v>
      </c>
      <c r="S17" s="45">
        <f t="shared" ref="S17" si="106">+S18+S30+S39+S22</f>
        <v>0</v>
      </c>
      <c r="T17" s="45">
        <f t="shared" ref="T17" si="107">+T18+T30+T39+T22</f>
        <v>2788829.7199999997</v>
      </c>
      <c r="U17" s="45">
        <f t="shared" ref="U17" si="108">+U18+U30+U39+U22</f>
        <v>13090681.529999999</v>
      </c>
      <c r="V17" s="45">
        <f t="shared" ref="V17" si="109">+V18+V30+V39+V22</f>
        <v>0</v>
      </c>
      <c r="W17" s="45">
        <f t="shared" ref="W17" si="110">+W18+W30+W39+W22</f>
        <v>13090681.529999999</v>
      </c>
      <c r="X17" s="45">
        <f t="shared" ref="X17" si="111">+X18+X30+X39+X22</f>
        <v>15879511.25</v>
      </c>
      <c r="Y17" s="45">
        <f t="shared" ref="Y17" si="112">+Y18+Y30+Y39+Y22</f>
        <v>417353.73</v>
      </c>
      <c r="Z17" s="45">
        <f t="shared" ref="Z17" si="113">+Z18+Z30+Z39+Z22</f>
        <v>0</v>
      </c>
      <c r="AA17" s="45">
        <f t="shared" ref="AA17" si="114">+AA18+AA30+AA39+AA22</f>
        <v>417353.73</v>
      </c>
      <c r="AB17" s="45">
        <f t="shared" ref="AB17" si="115">+AB18+AB30+AB39+AB22</f>
        <v>0</v>
      </c>
      <c r="AC17" s="45">
        <f t="shared" ref="AC17" si="116">+AC18+AC30+AC39+AC22</f>
        <v>0</v>
      </c>
      <c r="AD17" s="45">
        <f t="shared" ref="AD17" si="117">+AD18+AD30+AD39+AD22</f>
        <v>0</v>
      </c>
      <c r="AE17" s="45">
        <f t="shared" ref="AE17" si="118">+AE18+AE30+AE39+AE22</f>
        <v>417353.73</v>
      </c>
      <c r="AF17" s="45">
        <f t="shared" ref="AF17" si="119">+AF18+AF30+AF39+AF22</f>
        <v>0</v>
      </c>
      <c r="AG17" s="45">
        <f t="shared" ref="AG17" si="120">+AG18+AG30+AG39+AG22</f>
        <v>0</v>
      </c>
      <c r="AH17" s="45">
        <f t="shared" ref="AH17" si="121">+AH18+AH30+AH39+AH22</f>
        <v>0</v>
      </c>
      <c r="AI17" s="45">
        <f t="shared" ref="AI17" si="122">+AI18+AI30+AI39+AI22</f>
        <v>4683189.4399999995</v>
      </c>
      <c r="AJ17" s="45">
        <f t="shared" ref="AJ17" si="123">+AJ18+AJ30+AJ39+AJ22</f>
        <v>0</v>
      </c>
      <c r="AK17" s="45">
        <f t="shared" ref="AK17" si="124">+AK18+AK30+AK39+AK22</f>
        <v>4683189.4399999995</v>
      </c>
      <c r="AL17" s="45">
        <f t="shared" ref="AL17" si="125">+AL18+AL30+AL39+AL22</f>
        <v>4683189.4399999995</v>
      </c>
      <c r="AM17" s="45">
        <f t="shared" ref="AM17" si="126">+AM18+AM30+AM39+AM22</f>
        <v>0</v>
      </c>
      <c r="AN17" s="45">
        <f t="shared" ref="AN17" si="127">+AN18+AN30+AN39+AN22</f>
        <v>0</v>
      </c>
      <c r="AO17" s="45">
        <f t="shared" ref="AO17" si="128">+AO18+AO30+AO39+AO22</f>
        <v>0</v>
      </c>
      <c r="AP17" s="45">
        <f t="shared" ref="AP17" si="129">+AP18+AP30+AP39+AP22</f>
        <v>0</v>
      </c>
      <c r="AQ17" s="45">
        <f t="shared" ref="AQ17" si="130">+AQ18+AQ30+AQ39+AQ22</f>
        <v>0</v>
      </c>
      <c r="AR17" s="45">
        <f t="shared" ref="AR17" si="131">+AR18+AR30+AR39+AR22</f>
        <v>0</v>
      </c>
      <c r="AS17" s="45">
        <f t="shared" ref="AS17" si="132">+AS18+AS30+AS39+AS22</f>
        <v>0</v>
      </c>
      <c r="AT17" s="45">
        <f t="shared" ref="AT17" si="133">+AT18+AT30+AT39+AT22</f>
        <v>1.0000000009313226E-2</v>
      </c>
      <c r="AU17" s="45">
        <f t="shared" ref="AU17" si="134">+AU18+AU30+AU39+AU22</f>
        <v>0</v>
      </c>
      <c r="AV17" s="45">
        <f t="shared" ref="AV17" si="135">+AV18+AV30+AV39+AV22</f>
        <v>1.0000000009313226E-2</v>
      </c>
      <c r="AW17" s="45">
        <f t="shared" ref="AW17" si="136">+AW18+AW30+AW39+AW22</f>
        <v>373429.03000000026</v>
      </c>
      <c r="AX17" s="45">
        <f t="shared" ref="AX17" si="137">+AX18+AX30+AX39+AX22</f>
        <v>0</v>
      </c>
      <c r="AY17" s="45">
        <f t="shared" ref="AY17" si="138">+AY18+AY30+AY39+AY22</f>
        <v>373429.03000000026</v>
      </c>
      <c r="AZ17" s="45">
        <f t="shared" ref="AZ17" si="139">+AZ18+AZ30+AZ39+AZ22</f>
        <v>373429.04000000027</v>
      </c>
      <c r="BA17" s="110"/>
      <c r="BB17" s="110"/>
      <c r="BC17" s="110"/>
      <c r="BD17" s="110"/>
      <c r="BE17" s="110"/>
      <c r="BF17" s="110"/>
      <c r="BG17" s="110"/>
      <c r="BH17" s="110"/>
    </row>
    <row r="18" spans="1:60">
      <c r="A18" s="46">
        <v>2023</v>
      </c>
      <c r="B18" s="47">
        <v>8324</v>
      </c>
      <c r="C18" s="46">
        <v>1</v>
      </c>
      <c r="D18" s="46">
        <v>2</v>
      </c>
      <c r="E18" s="46">
        <v>3</v>
      </c>
      <c r="F18" s="46">
        <v>1000</v>
      </c>
      <c r="G18" s="46"/>
      <c r="H18" s="46"/>
      <c r="I18" s="48"/>
      <c r="J18" s="49" t="s">
        <v>2</v>
      </c>
      <c r="K18" s="50">
        <v>0</v>
      </c>
      <c r="L18" s="50">
        <v>0</v>
      </c>
      <c r="M18" s="50">
        <v>0</v>
      </c>
      <c r="N18" s="50">
        <f>+N19</f>
        <v>17865000</v>
      </c>
      <c r="O18" s="50">
        <f t="shared" ref="O18:Q18" si="140">+O19</f>
        <v>0</v>
      </c>
      <c r="P18" s="50">
        <f t="shared" si="140"/>
        <v>17865000</v>
      </c>
      <c r="Q18" s="50">
        <f t="shared" si="140"/>
        <v>17865000</v>
      </c>
      <c r="R18" s="50">
        <f>+R19</f>
        <v>0</v>
      </c>
      <c r="S18" s="50">
        <f t="shared" ref="S18:AZ18" si="141">+S19</f>
        <v>0</v>
      </c>
      <c r="T18" s="50">
        <f t="shared" si="141"/>
        <v>0</v>
      </c>
      <c r="U18" s="50">
        <f t="shared" si="141"/>
        <v>12928591.67</v>
      </c>
      <c r="V18" s="50">
        <f t="shared" si="141"/>
        <v>0</v>
      </c>
      <c r="W18" s="50">
        <f t="shared" si="141"/>
        <v>12928591.67</v>
      </c>
      <c r="X18" s="50">
        <f t="shared" si="141"/>
        <v>12928591.67</v>
      </c>
      <c r="Y18" s="50">
        <f>+Y19</f>
        <v>0</v>
      </c>
      <c r="Z18" s="50">
        <f t="shared" si="141"/>
        <v>0</v>
      </c>
      <c r="AA18" s="50">
        <f t="shared" si="141"/>
        <v>0</v>
      </c>
      <c r="AB18" s="50">
        <f t="shared" si="141"/>
        <v>0</v>
      </c>
      <c r="AC18" s="50">
        <f t="shared" si="141"/>
        <v>0</v>
      </c>
      <c r="AD18" s="50">
        <f t="shared" si="141"/>
        <v>0</v>
      </c>
      <c r="AE18" s="50">
        <f t="shared" si="141"/>
        <v>0</v>
      </c>
      <c r="AF18" s="50">
        <f>+AF19</f>
        <v>0</v>
      </c>
      <c r="AG18" s="50">
        <f t="shared" si="141"/>
        <v>0</v>
      </c>
      <c r="AH18" s="50">
        <f t="shared" si="141"/>
        <v>0</v>
      </c>
      <c r="AI18" s="50">
        <f t="shared" si="141"/>
        <v>4607979.3</v>
      </c>
      <c r="AJ18" s="50">
        <f t="shared" si="141"/>
        <v>0</v>
      </c>
      <c r="AK18" s="50">
        <f t="shared" si="141"/>
        <v>4607979.3</v>
      </c>
      <c r="AL18" s="50">
        <f t="shared" si="141"/>
        <v>4607979.3</v>
      </c>
      <c r="AM18" s="50">
        <f>+AM19</f>
        <v>0</v>
      </c>
      <c r="AN18" s="50">
        <f t="shared" si="141"/>
        <v>0</v>
      </c>
      <c r="AO18" s="50">
        <f t="shared" si="141"/>
        <v>0</v>
      </c>
      <c r="AP18" s="50">
        <f t="shared" si="141"/>
        <v>0</v>
      </c>
      <c r="AQ18" s="50">
        <f t="shared" si="141"/>
        <v>0</v>
      </c>
      <c r="AR18" s="50">
        <f t="shared" si="141"/>
        <v>0</v>
      </c>
      <c r="AS18" s="50">
        <f t="shared" si="141"/>
        <v>0</v>
      </c>
      <c r="AT18" s="50">
        <f>+AT19</f>
        <v>0</v>
      </c>
      <c r="AU18" s="50">
        <f t="shared" si="141"/>
        <v>0</v>
      </c>
      <c r="AV18" s="50">
        <f t="shared" si="141"/>
        <v>0</v>
      </c>
      <c r="AW18" s="50">
        <f t="shared" si="141"/>
        <v>328429.03000000026</v>
      </c>
      <c r="AX18" s="50">
        <f t="shared" si="141"/>
        <v>0</v>
      </c>
      <c r="AY18" s="50">
        <f t="shared" si="141"/>
        <v>328429.03000000026</v>
      </c>
      <c r="AZ18" s="50">
        <f t="shared" si="141"/>
        <v>328429.03000000026</v>
      </c>
      <c r="BA18" s="111"/>
      <c r="BB18" s="111"/>
      <c r="BC18" s="111"/>
      <c r="BD18" s="111"/>
      <c r="BE18" s="111"/>
      <c r="BF18" s="111"/>
      <c r="BG18" s="111"/>
      <c r="BH18" s="111"/>
    </row>
    <row r="19" spans="1:60">
      <c r="A19" s="51">
        <v>2023</v>
      </c>
      <c r="B19" s="52">
        <v>8324</v>
      </c>
      <c r="C19" s="51">
        <v>1</v>
      </c>
      <c r="D19" s="51">
        <v>2</v>
      </c>
      <c r="E19" s="51">
        <v>3</v>
      </c>
      <c r="F19" s="51">
        <v>1000</v>
      </c>
      <c r="G19" s="51">
        <v>1200</v>
      </c>
      <c r="H19" s="51"/>
      <c r="I19" s="53"/>
      <c r="J19" s="54" t="s">
        <v>3</v>
      </c>
      <c r="K19" s="55">
        <v>0</v>
      </c>
      <c r="L19" s="55">
        <v>0</v>
      </c>
      <c r="M19" s="55">
        <v>0</v>
      </c>
      <c r="N19" s="55">
        <f>+N20</f>
        <v>17865000</v>
      </c>
      <c r="O19" s="55">
        <f t="shared" ref="O19:Q19" si="142">+O20</f>
        <v>0</v>
      </c>
      <c r="P19" s="55">
        <f t="shared" si="142"/>
        <v>17865000</v>
      </c>
      <c r="Q19" s="55">
        <f t="shared" si="142"/>
        <v>17865000</v>
      </c>
      <c r="R19" s="55">
        <f>+R20</f>
        <v>0</v>
      </c>
      <c r="S19" s="55">
        <f t="shared" ref="S19:AZ19" si="143">+S20</f>
        <v>0</v>
      </c>
      <c r="T19" s="55">
        <f t="shared" si="143"/>
        <v>0</v>
      </c>
      <c r="U19" s="55">
        <f t="shared" si="143"/>
        <v>12928591.67</v>
      </c>
      <c r="V19" s="55">
        <f t="shared" si="143"/>
        <v>0</v>
      </c>
      <c r="W19" s="55">
        <f t="shared" si="143"/>
        <v>12928591.67</v>
      </c>
      <c r="X19" s="55">
        <f t="shared" si="143"/>
        <v>12928591.67</v>
      </c>
      <c r="Y19" s="55">
        <f>+Y20</f>
        <v>0</v>
      </c>
      <c r="Z19" s="55">
        <f t="shared" si="143"/>
        <v>0</v>
      </c>
      <c r="AA19" s="55">
        <f t="shared" si="143"/>
        <v>0</v>
      </c>
      <c r="AB19" s="55">
        <f t="shared" si="143"/>
        <v>0</v>
      </c>
      <c r="AC19" s="55">
        <f t="shared" si="143"/>
        <v>0</v>
      </c>
      <c r="AD19" s="55">
        <f t="shared" si="143"/>
        <v>0</v>
      </c>
      <c r="AE19" s="55">
        <f t="shared" si="143"/>
        <v>0</v>
      </c>
      <c r="AF19" s="55">
        <f>+AF20</f>
        <v>0</v>
      </c>
      <c r="AG19" s="55">
        <f t="shared" si="143"/>
        <v>0</v>
      </c>
      <c r="AH19" s="55">
        <f t="shared" si="143"/>
        <v>0</v>
      </c>
      <c r="AI19" s="55">
        <f t="shared" si="143"/>
        <v>4607979.3</v>
      </c>
      <c r="AJ19" s="55">
        <f t="shared" si="143"/>
        <v>0</v>
      </c>
      <c r="AK19" s="55">
        <f t="shared" si="143"/>
        <v>4607979.3</v>
      </c>
      <c r="AL19" s="55">
        <f t="shared" si="143"/>
        <v>4607979.3</v>
      </c>
      <c r="AM19" s="55">
        <f>+AM20</f>
        <v>0</v>
      </c>
      <c r="AN19" s="55">
        <f t="shared" si="143"/>
        <v>0</v>
      </c>
      <c r="AO19" s="55">
        <f t="shared" si="143"/>
        <v>0</v>
      </c>
      <c r="AP19" s="55">
        <f t="shared" si="143"/>
        <v>0</v>
      </c>
      <c r="AQ19" s="55">
        <f t="shared" si="143"/>
        <v>0</v>
      </c>
      <c r="AR19" s="55">
        <f t="shared" si="143"/>
        <v>0</v>
      </c>
      <c r="AS19" s="55">
        <f t="shared" si="143"/>
        <v>0</v>
      </c>
      <c r="AT19" s="55">
        <f>+AT20</f>
        <v>0</v>
      </c>
      <c r="AU19" s="55">
        <f t="shared" si="143"/>
        <v>0</v>
      </c>
      <c r="AV19" s="55">
        <f t="shared" si="143"/>
        <v>0</v>
      </c>
      <c r="AW19" s="55">
        <f t="shared" si="143"/>
        <v>328429.03000000026</v>
      </c>
      <c r="AX19" s="55">
        <f t="shared" si="143"/>
        <v>0</v>
      </c>
      <c r="AY19" s="55">
        <f t="shared" si="143"/>
        <v>328429.03000000026</v>
      </c>
      <c r="AZ19" s="55">
        <f t="shared" si="143"/>
        <v>328429.03000000026</v>
      </c>
      <c r="BA19" s="112"/>
      <c r="BB19" s="112"/>
      <c r="BC19" s="112"/>
      <c r="BD19" s="112"/>
      <c r="BE19" s="112"/>
      <c r="BF19" s="112"/>
      <c r="BG19" s="112"/>
      <c r="BH19" s="112"/>
    </row>
    <row r="20" spans="1:60">
      <c r="A20" s="56">
        <v>2023</v>
      </c>
      <c r="B20" s="57">
        <v>8324</v>
      </c>
      <c r="C20" s="56">
        <v>1</v>
      </c>
      <c r="D20" s="56">
        <v>2</v>
      </c>
      <c r="E20" s="56">
        <v>3</v>
      </c>
      <c r="F20" s="56">
        <v>1000</v>
      </c>
      <c r="G20" s="56">
        <v>1200</v>
      </c>
      <c r="H20" s="56">
        <v>121</v>
      </c>
      <c r="I20" s="58"/>
      <c r="J20" s="59" t="s">
        <v>4</v>
      </c>
      <c r="K20" s="68">
        <v>0</v>
      </c>
      <c r="L20" s="68">
        <v>0</v>
      </c>
      <c r="M20" s="68">
        <v>0</v>
      </c>
      <c r="N20" s="68">
        <f>+N21</f>
        <v>17865000</v>
      </c>
      <c r="O20" s="68">
        <f t="shared" ref="O20:Q20" si="144">+O21</f>
        <v>0</v>
      </c>
      <c r="P20" s="68">
        <f t="shared" si="144"/>
        <v>17865000</v>
      </c>
      <c r="Q20" s="68">
        <f t="shared" si="144"/>
        <v>17865000</v>
      </c>
      <c r="R20" s="68">
        <f>+R21</f>
        <v>0</v>
      </c>
      <c r="S20" s="68">
        <f t="shared" ref="S20:AZ20" si="145">+S21</f>
        <v>0</v>
      </c>
      <c r="T20" s="68">
        <f t="shared" si="145"/>
        <v>0</v>
      </c>
      <c r="U20" s="68">
        <f t="shared" si="145"/>
        <v>12928591.67</v>
      </c>
      <c r="V20" s="68">
        <f t="shared" si="145"/>
        <v>0</v>
      </c>
      <c r="W20" s="68">
        <f t="shared" si="145"/>
        <v>12928591.67</v>
      </c>
      <c r="X20" s="68">
        <f t="shared" si="145"/>
        <v>12928591.67</v>
      </c>
      <c r="Y20" s="68">
        <f>+Y21</f>
        <v>0</v>
      </c>
      <c r="Z20" s="68">
        <f t="shared" si="145"/>
        <v>0</v>
      </c>
      <c r="AA20" s="68">
        <f t="shared" si="145"/>
        <v>0</v>
      </c>
      <c r="AB20" s="68">
        <f t="shared" si="145"/>
        <v>0</v>
      </c>
      <c r="AC20" s="68">
        <f t="shared" si="145"/>
        <v>0</v>
      </c>
      <c r="AD20" s="68">
        <f t="shared" si="145"/>
        <v>0</v>
      </c>
      <c r="AE20" s="68">
        <f t="shared" si="145"/>
        <v>0</v>
      </c>
      <c r="AF20" s="68">
        <f>+AF21</f>
        <v>0</v>
      </c>
      <c r="AG20" s="68">
        <f t="shared" si="145"/>
        <v>0</v>
      </c>
      <c r="AH20" s="68">
        <f t="shared" si="145"/>
        <v>0</v>
      </c>
      <c r="AI20" s="68">
        <f t="shared" si="145"/>
        <v>4607979.3</v>
      </c>
      <c r="AJ20" s="68">
        <f t="shared" si="145"/>
        <v>0</v>
      </c>
      <c r="AK20" s="68">
        <f t="shared" si="145"/>
        <v>4607979.3</v>
      </c>
      <c r="AL20" s="68">
        <f t="shared" si="145"/>
        <v>4607979.3</v>
      </c>
      <c r="AM20" s="68">
        <f>+AM21</f>
        <v>0</v>
      </c>
      <c r="AN20" s="68">
        <f t="shared" si="145"/>
        <v>0</v>
      </c>
      <c r="AO20" s="68">
        <f t="shared" si="145"/>
        <v>0</v>
      </c>
      <c r="AP20" s="68">
        <f t="shared" si="145"/>
        <v>0</v>
      </c>
      <c r="AQ20" s="68">
        <f t="shared" si="145"/>
        <v>0</v>
      </c>
      <c r="AR20" s="68">
        <f t="shared" si="145"/>
        <v>0</v>
      </c>
      <c r="AS20" s="68">
        <f t="shared" si="145"/>
        <v>0</v>
      </c>
      <c r="AT20" s="68">
        <f>+AT21</f>
        <v>0</v>
      </c>
      <c r="AU20" s="68">
        <f t="shared" si="145"/>
        <v>0</v>
      </c>
      <c r="AV20" s="68">
        <f t="shared" si="145"/>
        <v>0</v>
      </c>
      <c r="AW20" s="68">
        <f t="shared" si="145"/>
        <v>328429.03000000026</v>
      </c>
      <c r="AX20" s="68">
        <f t="shared" si="145"/>
        <v>0</v>
      </c>
      <c r="AY20" s="68">
        <f t="shared" si="145"/>
        <v>328429.03000000026</v>
      </c>
      <c r="AZ20" s="68">
        <f t="shared" si="145"/>
        <v>328429.03000000026</v>
      </c>
      <c r="BA20" s="115"/>
      <c r="BB20" s="115"/>
      <c r="BC20" s="115"/>
      <c r="BD20" s="115"/>
      <c r="BE20" s="115"/>
      <c r="BF20" s="115"/>
      <c r="BG20" s="115"/>
      <c r="BH20" s="115"/>
    </row>
    <row r="21" spans="1:60">
      <c r="A21" s="61">
        <v>2023</v>
      </c>
      <c r="B21" s="66">
        <v>8324</v>
      </c>
      <c r="C21" s="61">
        <v>1</v>
      </c>
      <c r="D21" s="61">
        <v>2</v>
      </c>
      <c r="E21" s="61">
        <v>3</v>
      </c>
      <c r="F21" s="61">
        <v>1000</v>
      </c>
      <c r="G21" s="61">
        <v>1200</v>
      </c>
      <c r="H21" s="61">
        <v>121</v>
      </c>
      <c r="I21" s="63">
        <v>1</v>
      </c>
      <c r="J21" s="69" t="s">
        <v>5</v>
      </c>
      <c r="K21" s="67">
        <v>0</v>
      </c>
      <c r="L21" s="67">
        <v>0</v>
      </c>
      <c r="M21" s="65">
        <v>0</v>
      </c>
      <c r="N21" s="67">
        <v>17865000</v>
      </c>
      <c r="O21" s="67">
        <v>0</v>
      </c>
      <c r="P21" s="65">
        <f>+N21+O21</f>
        <v>17865000</v>
      </c>
      <c r="Q21" s="65">
        <f>+M21+P21</f>
        <v>17865000</v>
      </c>
      <c r="R21" s="65">
        <v>0</v>
      </c>
      <c r="S21" s="65">
        <v>0</v>
      </c>
      <c r="T21" s="65">
        <f>+R21+S21</f>
        <v>0</v>
      </c>
      <c r="U21" s="65">
        <v>12928591.67</v>
      </c>
      <c r="V21" s="65">
        <v>0</v>
      </c>
      <c r="W21" s="65">
        <f>+U21+V21</f>
        <v>12928591.67</v>
      </c>
      <c r="X21" s="65">
        <f>+T21+W21</f>
        <v>12928591.67</v>
      </c>
      <c r="Y21" s="65">
        <v>0</v>
      </c>
      <c r="Z21" s="65">
        <v>0</v>
      </c>
      <c r="AA21" s="65">
        <f>+Y21+Z21</f>
        <v>0</v>
      </c>
      <c r="AB21" s="65">
        <v>0</v>
      </c>
      <c r="AC21" s="65">
        <v>0</v>
      </c>
      <c r="AD21" s="65">
        <f>+AB21+AC21</f>
        <v>0</v>
      </c>
      <c r="AE21" s="65">
        <f>+AA21+AD21</f>
        <v>0</v>
      </c>
      <c r="AF21" s="65">
        <v>0</v>
      </c>
      <c r="AG21" s="65">
        <v>0</v>
      </c>
      <c r="AH21" s="65">
        <f>+AF21+AG21</f>
        <v>0</v>
      </c>
      <c r="AI21" s="65">
        <v>4607979.3</v>
      </c>
      <c r="AJ21" s="65">
        <v>0</v>
      </c>
      <c r="AK21" s="65">
        <f>+AI21+AJ21</f>
        <v>4607979.3</v>
      </c>
      <c r="AL21" s="65">
        <f>+AH21+AK21</f>
        <v>4607979.3</v>
      </c>
      <c r="AM21" s="65">
        <v>0</v>
      </c>
      <c r="AN21" s="65">
        <v>0</v>
      </c>
      <c r="AO21" s="65">
        <f>+AM21+AN21</f>
        <v>0</v>
      </c>
      <c r="AP21" s="65">
        <v>0</v>
      </c>
      <c r="AQ21" s="65">
        <v>0</v>
      </c>
      <c r="AR21" s="65">
        <f>+AP21+AQ21</f>
        <v>0</v>
      </c>
      <c r="AS21" s="65">
        <f>+AO21+AR21</f>
        <v>0</v>
      </c>
      <c r="AT21" s="65">
        <f>+K21-R21-Y21-AF21-AM21</f>
        <v>0</v>
      </c>
      <c r="AU21" s="65">
        <f>+L21-S21-Z21-AG21-AN21</f>
        <v>0</v>
      </c>
      <c r="AV21" s="65">
        <f>+AT21+AU21</f>
        <v>0</v>
      </c>
      <c r="AW21" s="65">
        <f>+N21-U21-AB21-AI21-AP21</f>
        <v>328429.03000000026</v>
      </c>
      <c r="AX21" s="65">
        <f>+O21-V21-AC21-AJ21-AQ21</f>
        <v>0</v>
      </c>
      <c r="AY21" s="65">
        <f>+AW21+AX21</f>
        <v>328429.03000000026</v>
      </c>
      <c r="AZ21" s="65">
        <f>+AV21+AY21</f>
        <v>328429.03000000026</v>
      </c>
      <c r="BA21" s="114">
        <v>68</v>
      </c>
      <c r="BB21" s="114"/>
      <c r="BC21" s="114">
        <v>68</v>
      </c>
      <c r="BD21" s="114"/>
      <c r="BE21" s="114"/>
      <c r="BF21" s="114"/>
      <c r="BG21" s="114">
        <f>+BA21-BC21-BE21</f>
        <v>0</v>
      </c>
      <c r="BH21" s="114"/>
    </row>
    <row r="22" spans="1:60">
      <c r="A22" s="46">
        <v>2023</v>
      </c>
      <c r="B22" s="47">
        <v>8324</v>
      </c>
      <c r="C22" s="46">
        <v>1</v>
      </c>
      <c r="D22" s="46">
        <v>2</v>
      </c>
      <c r="E22" s="46">
        <v>3</v>
      </c>
      <c r="F22" s="46">
        <v>2000</v>
      </c>
      <c r="G22" s="46"/>
      <c r="H22" s="46"/>
      <c r="I22" s="48"/>
      <c r="J22" s="49" t="s">
        <v>7</v>
      </c>
      <c r="K22" s="50">
        <f t="shared" ref="K22:Q22" si="146">+K23</f>
        <v>1490399.74</v>
      </c>
      <c r="L22" s="50">
        <f t="shared" si="146"/>
        <v>0</v>
      </c>
      <c r="M22" s="50">
        <f t="shared" si="146"/>
        <v>1490399.74</v>
      </c>
      <c r="N22" s="50">
        <f t="shared" si="146"/>
        <v>0</v>
      </c>
      <c r="O22" s="50">
        <f t="shared" si="146"/>
        <v>0</v>
      </c>
      <c r="P22" s="50">
        <f t="shared" si="146"/>
        <v>0</v>
      </c>
      <c r="Q22" s="50">
        <f t="shared" si="146"/>
        <v>1490399.74</v>
      </c>
      <c r="R22" s="50">
        <f>+R23</f>
        <v>1490399.74</v>
      </c>
      <c r="S22" s="50">
        <f t="shared" ref="S22:AZ22" si="147">+S23</f>
        <v>0</v>
      </c>
      <c r="T22" s="50">
        <f t="shared" si="147"/>
        <v>1490399.74</v>
      </c>
      <c r="U22" s="50">
        <f t="shared" si="147"/>
        <v>0</v>
      </c>
      <c r="V22" s="50">
        <f t="shared" si="147"/>
        <v>0</v>
      </c>
      <c r="W22" s="50">
        <f t="shared" si="147"/>
        <v>0</v>
      </c>
      <c r="X22" s="50">
        <f t="shared" si="147"/>
        <v>1490399.74</v>
      </c>
      <c r="Y22" s="50">
        <f>+Y23</f>
        <v>0</v>
      </c>
      <c r="Z22" s="50">
        <f t="shared" si="147"/>
        <v>0</v>
      </c>
      <c r="AA22" s="50">
        <f t="shared" si="147"/>
        <v>0</v>
      </c>
      <c r="AB22" s="50">
        <f t="shared" si="147"/>
        <v>0</v>
      </c>
      <c r="AC22" s="50">
        <f t="shared" si="147"/>
        <v>0</v>
      </c>
      <c r="AD22" s="50">
        <f t="shared" si="147"/>
        <v>0</v>
      </c>
      <c r="AE22" s="50">
        <f t="shared" si="147"/>
        <v>0</v>
      </c>
      <c r="AF22" s="50">
        <f>+AF23</f>
        <v>0</v>
      </c>
      <c r="AG22" s="50">
        <f t="shared" si="147"/>
        <v>0</v>
      </c>
      <c r="AH22" s="50">
        <f t="shared" si="147"/>
        <v>0</v>
      </c>
      <c r="AI22" s="50">
        <f t="shared" si="147"/>
        <v>0</v>
      </c>
      <c r="AJ22" s="50">
        <f t="shared" si="147"/>
        <v>0</v>
      </c>
      <c r="AK22" s="50">
        <f t="shared" si="147"/>
        <v>0</v>
      </c>
      <c r="AL22" s="50">
        <f t="shared" si="147"/>
        <v>0</v>
      </c>
      <c r="AM22" s="50">
        <f>+AM23</f>
        <v>0</v>
      </c>
      <c r="AN22" s="50">
        <f t="shared" si="147"/>
        <v>0</v>
      </c>
      <c r="AO22" s="50">
        <f t="shared" si="147"/>
        <v>0</v>
      </c>
      <c r="AP22" s="50">
        <f t="shared" si="147"/>
        <v>0</v>
      </c>
      <c r="AQ22" s="50">
        <f t="shared" si="147"/>
        <v>0</v>
      </c>
      <c r="AR22" s="50">
        <f t="shared" si="147"/>
        <v>0</v>
      </c>
      <c r="AS22" s="50">
        <f t="shared" si="147"/>
        <v>0</v>
      </c>
      <c r="AT22" s="50">
        <f>+AT23</f>
        <v>0</v>
      </c>
      <c r="AU22" s="50">
        <f t="shared" si="147"/>
        <v>0</v>
      </c>
      <c r="AV22" s="50">
        <f t="shared" si="147"/>
        <v>0</v>
      </c>
      <c r="AW22" s="50">
        <f t="shared" si="147"/>
        <v>0</v>
      </c>
      <c r="AX22" s="50">
        <f t="shared" si="147"/>
        <v>0</v>
      </c>
      <c r="AY22" s="50">
        <f t="shared" si="147"/>
        <v>0</v>
      </c>
      <c r="AZ22" s="50">
        <f t="shared" si="147"/>
        <v>0</v>
      </c>
      <c r="BA22" s="111"/>
      <c r="BB22" s="111"/>
      <c r="BC22" s="111"/>
      <c r="BD22" s="111"/>
      <c r="BE22" s="111"/>
      <c r="BF22" s="111"/>
      <c r="BG22" s="111"/>
      <c r="BH22" s="111"/>
    </row>
    <row r="23" spans="1:60">
      <c r="A23" s="51">
        <v>2023</v>
      </c>
      <c r="B23" s="52">
        <v>8324</v>
      </c>
      <c r="C23" s="51">
        <v>1</v>
      </c>
      <c r="D23" s="51">
        <v>2</v>
      </c>
      <c r="E23" s="51">
        <v>3</v>
      </c>
      <c r="F23" s="51">
        <v>2000</v>
      </c>
      <c r="G23" s="51">
        <v>2500</v>
      </c>
      <c r="H23" s="51"/>
      <c r="I23" s="53"/>
      <c r="J23" s="54" t="s">
        <v>44</v>
      </c>
      <c r="K23" s="55">
        <f t="shared" ref="K23:Q23" si="148">+K24+K26+K28</f>
        <v>1490399.74</v>
      </c>
      <c r="L23" s="55">
        <f t="shared" si="148"/>
        <v>0</v>
      </c>
      <c r="M23" s="55">
        <f t="shared" si="148"/>
        <v>1490399.74</v>
      </c>
      <c r="N23" s="55">
        <f t="shared" si="148"/>
        <v>0</v>
      </c>
      <c r="O23" s="55">
        <f t="shared" si="148"/>
        <v>0</v>
      </c>
      <c r="P23" s="55">
        <f t="shared" si="148"/>
        <v>0</v>
      </c>
      <c r="Q23" s="55">
        <f t="shared" si="148"/>
        <v>1490399.74</v>
      </c>
      <c r="R23" s="55">
        <f>+R24+R26+R28</f>
        <v>1490399.74</v>
      </c>
      <c r="S23" s="55">
        <f t="shared" ref="S23:X23" si="149">+S24+S26+S28</f>
        <v>0</v>
      </c>
      <c r="T23" s="55">
        <f t="shared" si="149"/>
        <v>1490399.74</v>
      </c>
      <c r="U23" s="55">
        <f t="shared" si="149"/>
        <v>0</v>
      </c>
      <c r="V23" s="55">
        <f t="shared" si="149"/>
        <v>0</v>
      </c>
      <c r="W23" s="55">
        <f t="shared" si="149"/>
        <v>0</v>
      </c>
      <c r="X23" s="55">
        <f t="shared" si="149"/>
        <v>1490399.74</v>
      </c>
      <c r="Y23" s="55">
        <f>+Y24+Y26+Y28</f>
        <v>0</v>
      </c>
      <c r="Z23" s="55">
        <f t="shared" ref="Z23:AE23" si="150">+Z24+Z26+Z28</f>
        <v>0</v>
      </c>
      <c r="AA23" s="55">
        <f t="shared" si="150"/>
        <v>0</v>
      </c>
      <c r="AB23" s="55">
        <f t="shared" si="150"/>
        <v>0</v>
      </c>
      <c r="AC23" s="55">
        <f t="shared" si="150"/>
        <v>0</v>
      </c>
      <c r="AD23" s="55">
        <f t="shared" si="150"/>
        <v>0</v>
      </c>
      <c r="AE23" s="55">
        <f t="shared" si="150"/>
        <v>0</v>
      </c>
      <c r="AF23" s="55">
        <f>+AF24+AF26+AF28</f>
        <v>0</v>
      </c>
      <c r="AG23" s="55">
        <f t="shared" ref="AG23:AL23" si="151">+AG24+AG26+AG28</f>
        <v>0</v>
      </c>
      <c r="AH23" s="55">
        <f t="shared" si="151"/>
        <v>0</v>
      </c>
      <c r="AI23" s="55">
        <f t="shared" si="151"/>
        <v>0</v>
      </c>
      <c r="AJ23" s="55">
        <f t="shared" si="151"/>
        <v>0</v>
      </c>
      <c r="AK23" s="55">
        <f t="shared" si="151"/>
        <v>0</v>
      </c>
      <c r="AL23" s="55">
        <f t="shared" si="151"/>
        <v>0</v>
      </c>
      <c r="AM23" s="55">
        <f>+AM24+AM26+AM28</f>
        <v>0</v>
      </c>
      <c r="AN23" s="55">
        <f t="shared" ref="AN23:AS23" si="152">+AN24+AN26+AN28</f>
        <v>0</v>
      </c>
      <c r="AO23" s="55">
        <f t="shared" si="152"/>
        <v>0</v>
      </c>
      <c r="AP23" s="55">
        <f t="shared" si="152"/>
        <v>0</v>
      </c>
      <c r="AQ23" s="55">
        <f t="shared" si="152"/>
        <v>0</v>
      </c>
      <c r="AR23" s="55">
        <f t="shared" si="152"/>
        <v>0</v>
      </c>
      <c r="AS23" s="55">
        <f t="shared" si="152"/>
        <v>0</v>
      </c>
      <c r="AT23" s="55">
        <f>+AT24+AT26+AT28</f>
        <v>0</v>
      </c>
      <c r="AU23" s="55">
        <f t="shared" ref="AU23:AZ23" si="153">+AU24+AU26+AU28</f>
        <v>0</v>
      </c>
      <c r="AV23" s="55">
        <f t="shared" si="153"/>
        <v>0</v>
      </c>
      <c r="AW23" s="55">
        <f t="shared" si="153"/>
        <v>0</v>
      </c>
      <c r="AX23" s="55">
        <f t="shared" si="153"/>
        <v>0</v>
      </c>
      <c r="AY23" s="55">
        <f t="shared" si="153"/>
        <v>0</v>
      </c>
      <c r="AZ23" s="55">
        <f t="shared" si="153"/>
        <v>0</v>
      </c>
      <c r="BA23" s="112"/>
      <c r="BB23" s="112"/>
      <c r="BC23" s="112"/>
      <c r="BD23" s="112"/>
      <c r="BE23" s="112"/>
      <c r="BF23" s="112"/>
      <c r="BG23" s="112"/>
      <c r="BH23" s="112"/>
    </row>
    <row r="24" spans="1:60">
      <c r="A24" s="56">
        <v>2023</v>
      </c>
      <c r="B24" s="57">
        <v>8324</v>
      </c>
      <c r="C24" s="56">
        <v>1</v>
      </c>
      <c r="D24" s="56">
        <v>2</v>
      </c>
      <c r="E24" s="56">
        <v>3</v>
      </c>
      <c r="F24" s="56">
        <v>2000</v>
      </c>
      <c r="G24" s="56">
        <v>2500</v>
      </c>
      <c r="H24" s="56">
        <v>251</v>
      </c>
      <c r="I24" s="58"/>
      <c r="J24" s="59" t="s">
        <v>104</v>
      </c>
      <c r="K24" s="68">
        <f t="shared" ref="K24:Q24" si="154">+K25</f>
        <v>497849.99</v>
      </c>
      <c r="L24" s="68">
        <f t="shared" si="154"/>
        <v>0</v>
      </c>
      <c r="M24" s="68">
        <f t="shared" si="154"/>
        <v>497849.99</v>
      </c>
      <c r="N24" s="68">
        <f t="shared" si="154"/>
        <v>0</v>
      </c>
      <c r="O24" s="68">
        <f t="shared" si="154"/>
        <v>0</v>
      </c>
      <c r="P24" s="68">
        <f t="shared" si="154"/>
        <v>0</v>
      </c>
      <c r="Q24" s="68">
        <f t="shared" si="154"/>
        <v>497849.99</v>
      </c>
      <c r="R24" s="68">
        <f>+R25</f>
        <v>497849.99</v>
      </c>
      <c r="S24" s="68">
        <f t="shared" ref="S24:AZ24" si="155">+S25</f>
        <v>0</v>
      </c>
      <c r="T24" s="68">
        <f t="shared" si="155"/>
        <v>497849.99</v>
      </c>
      <c r="U24" s="68">
        <f t="shared" si="155"/>
        <v>0</v>
      </c>
      <c r="V24" s="68">
        <f t="shared" si="155"/>
        <v>0</v>
      </c>
      <c r="W24" s="68">
        <f t="shared" si="155"/>
        <v>0</v>
      </c>
      <c r="X24" s="68">
        <f t="shared" si="155"/>
        <v>497849.99</v>
      </c>
      <c r="Y24" s="68">
        <f>+Y25</f>
        <v>0</v>
      </c>
      <c r="Z24" s="68">
        <f t="shared" si="155"/>
        <v>0</v>
      </c>
      <c r="AA24" s="68">
        <f t="shared" si="155"/>
        <v>0</v>
      </c>
      <c r="AB24" s="68">
        <f t="shared" si="155"/>
        <v>0</v>
      </c>
      <c r="AC24" s="68">
        <f t="shared" si="155"/>
        <v>0</v>
      </c>
      <c r="AD24" s="68">
        <f t="shared" si="155"/>
        <v>0</v>
      </c>
      <c r="AE24" s="68">
        <f t="shared" si="155"/>
        <v>0</v>
      </c>
      <c r="AF24" s="68">
        <f>+AF25</f>
        <v>0</v>
      </c>
      <c r="AG24" s="68">
        <f t="shared" si="155"/>
        <v>0</v>
      </c>
      <c r="AH24" s="68">
        <f t="shared" si="155"/>
        <v>0</v>
      </c>
      <c r="AI24" s="68">
        <f t="shared" si="155"/>
        <v>0</v>
      </c>
      <c r="AJ24" s="68">
        <f t="shared" si="155"/>
        <v>0</v>
      </c>
      <c r="AK24" s="68">
        <f t="shared" si="155"/>
        <v>0</v>
      </c>
      <c r="AL24" s="68">
        <f t="shared" si="155"/>
        <v>0</v>
      </c>
      <c r="AM24" s="68">
        <f>+AM25</f>
        <v>0</v>
      </c>
      <c r="AN24" s="68">
        <f t="shared" si="155"/>
        <v>0</v>
      </c>
      <c r="AO24" s="68">
        <f t="shared" si="155"/>
        <v>0</v>
      </c>
      <c r="AP24" s="68">
        <f t="shared" si="155"/>
        <v>0</v>
      </c>
      <c r="AQ24" s="68">
        <f t="shared" si="155"/>
        <v>0</v>
      </c>
      <c r="AR24" s="68">
        <f t="shared" si="155"/>
        <v>0</v>
      </c>
      <c r="AS24" s="68">
        <f t="shared" si="155"/>
        <v>0</v>
      </c>
      <c r="AT24" s="68">
        <f>+AT25</f>
        <v>0</v>
      </c>
      <c r="AU24" s="68">
        <f t="shared" si="155"/>
        <v>0</v>
      </c>
      <c r="AV24" s="68">
        <f t="shared" si="155"/>
        <v>0</v>
      </c>
      <c r="AW24" s="68">
        <f t="shared" si="155"/>
        <v>0</v>
      </c>
      <c r="AX24" s="68">
        <f t="shared" si="155"/>
        <v>0</v>
      </c>
      <c r="AY24" s="68">
        <f t="shared" si="155"/>
        <v>0</v>
      </c>
      <c r="AZ24" s="68">
        <f t="shared" si="155"/>
        <v>0</v>
      </c>
      <c r="BA24" s="115"/>
      <c r="BB24" s="115"/>
      <c r="BC24" s="115"/>
      <c r="BD24" s="115"/>
      <c r="BE24" s="115"/>
      <c r="BF24" s="115"/>
      <c r="BG24" s="115"/>
      <c r="BH24" s="115"/>
    </row>
    <row r="25" spans="1:60">
      <c r="A25" s="61">
        <v>2023</v>
      </c>
      <c r="B25" s="66">
        <v>8324</v>
      </c>
      <c r="C25" s="61">
        <v>1</v>
      </c>
      <c r="D25" s="61">
        <v>2</v>
      </c>
      <c r="E25" s="61">
        <v>3</v>
      </c>
      <c r="F25" s="61">
        <v>2000</v>
      </c>
      <c r="G25" s="61">
        <v>2500</v>
      </c>
      <c r="H25" s="61">
        <v>251</v>
      </c>
      <c r="I25" s="70">
        <v>1</v>
      </c>
      <c r="J25" s="69" t="s">
        <v>104</v>
      </c>
      <c r="K25" s="67">
        <v>497849.99</v>
      </c>
      <c r="L25" s="67">
        <v>0</v>
      </c>
      <c r="M25" s="65">
        <f>+K25</f>
        <v>497849.99</v>
      </c>
      <c r="N25" s="67">
        <v>0</v>
      </c>
      <c r="O25" s="67">
        <v>0</v>
      </c>
      <c r="P25" s="65">
        <v>0</v>
      </c>
      <c r="Q25" s="65">
        <f>+M25+P25</f>
        <v>497849.99</v>
      </c>
      <c r="R25" s="65">
        <v>497849.99</v>
      </c>
      <c r="S25" s="65">
        <v>0</v>
      </c>
      <c r="T25" s="65">
        <f>+R25+S25</f>
        <v>497849.99</v>
      </c>
      <c r="U25" s="65">
        <v>0</v>
      </c>
      <c r="V25" s="65">
        <v>0</v>
      </c>
      <c r="W25" s="65">
        <f>+U25+V25</f>
        <v>0</v>
      </c>
      <c r="X25" s="65">
        <f>+T25+W25</f>
        <v>497849.99</v>
      </c>
      <c r="Y25" s="65">
        <v>0</v>
      </c>
      <c r="Z25" s="65">
        <v>0</v>
      </c>
      <c r="AA25" s="65">
        <f>+Y25+Z25</f>
        <v>0</v>
      </c>
      <c r="AB25" s="65">
        <v>0</v>
      </c>
      <c r="AC25" s="65">
        <v>0</v>
      </c>
      <c r="AD25" s="65">
        <f>+AB25+AC25</f>
        <v>0</v>
      </c>
      <c r="AE25" s="65">
        <f>+AA25+AD25</f>
        <v>0</v>
      </c>
      <c r="AF25" s="65">
        <v>0</v>
      </c>
      <c r="AG25" s="65">
        <v>0</v>
      </c>
      <c r="AH25" s="65">
        <f>+AF25+AG25</f>
        <v>0</v>
      </c>
      <c r="AI25" s="65">
        <v>0</v>
      </c>
      <c r="AJ25" s="65">
        <v>0</v>
      </c>
      <c r="AK25" s="65">
        <f>+AI25+AJ25</f>
        <v>0</v>
      </c>
      <c r="AL25" s="65">
        <f>+AH25+AK25</f>
        <v>0</v>
      </c>
      <c r="AM25" s="65">
        <v>0</v>
      </c>
      <c r="AN25" s="65">
        <v>0</v>
      </c>
      <c r="AO25" s="65">
        <f>+AM25+AN25</f>
        <v>0</v>
      </c>
      <c r="AP25" s="65">
        <v>0</v>
      </c>
      <c r="AQ25" s="65">
        <v>0</v>
      </c>
      <c r="AR25" s="65">
        <f>+AP25+AQ25</f>
        <v>0</v>
      </c>
      <c r="AS25" s="65">
        <f>+AO25+AR25</f>
        <v>0</v>
      </c>
      <c r="AT25" s="65">
        <f>+K25-R25-Y25-AF25-AM25</f>
        <v>0</v>
      </c>
      <c r="AU25" s="65">
        <f>+L25-S25-Z25-AG25-AN25</f>
        <v>0</v>
      </c>
      <c r="AV25" s="65">
        <f>+AT25+AU25</f>
        <v>0</v>
      </c>
      <c r="AW25" s="65">
        <f>+N25-U25-AB25-AI25-AP25</f>
        <v>0</v>
      </c>
      <c r="AX25" s="65">
        <f>+O25-V25-AC25-AJ25-AQ25</f>
        <v>0</v>
      </c>
      <c r="AY25" s="65">
        <f>+AW25+AX25</f>
        <v>0</v>
      </c>
      <c r="AZ25" s="65">
        <f>+AV25+AY25</f>
        <v>0</v>
      </c>
      <c r="BA25" s="114">
        <v>1</v>
      </c>
      <c r="BB25" s="114"/>
      <c r="BC25" s="114">
        <v>1</v>
      </c>
      <c r="BD25" s="114"/>
      <c r="BE25" s="114"/>
      <c r="BF25" s="114"/>
      <c r="BG25" s="114">
        <f>+BA25-BC25-BE25</f>
        <v>0</v>
      </c>
      <c r="BH25" s="114"/>
    </row>
    <row r="26" spans="1:60">
      <c r="A26" s="56">
        <v>2023</v>
      </c>
      <c r="B26" s="57">
        <v>8324</v>
      </c>
      <c r="C26" s="56">
        <v>1</v>
      </c>
      <c r="D26" s="56">
        <v>2</v>
      </c>
      <c r="E26" s="56">
        <v>3</v>
      </c>
      <c r="F26" s="56">
        <v>2000</v>
      </c>
      <c r="G26" s="56">
        <v>2500</v>
      </c>
      <c r="H26" s="56">
        <v>254</v>
      </c>
      <c r="I26" s="58"/>
      <c r="J26" s="59" t="s">
        <v>138</v>
      </c>
      <c r="K26" s="68">
        <f t="shared" ref="K26:Q26" si="156">+K27</f>
        <v>397549.75</v>
      </c>
      <c r="L26" s="68">
        <f t="shared" si="156"/>
        <v>0</v>
      </c>
      <c r="M26" s="68">
        <f t="shared" si="156"/>
        <v>397549.75</v>
      </c>
      <c r="N26" s="68">
        <f t="shared" si="156"/>
        <v>0</v>
      </c>
      <c r="O26" s="68">
        <f t="shared" si="156"/>
        <v>0</v>
      </c>
      <c r="P26" s="68">
        <f t="shared" si="156"/>
        <v>0</v>
      </c>
      <c r="Q26" s="68">
        <f t="shared" si="156"/>
        <v>397549.75</v>
      </c>
      <c r="R26" s="68">
        <f>+R27</f>
        <v>397549.75</v>
      </c>
      <c r="S26" s="68">
        <f t="shared" ref="S26:AS26" si="157">+S27</f>
        <v>0</v>
      </c>
      <c r="T26" s="68">
        <f t="shared" si="157"/>
        <v>397549.75</v>
      </c>
      <c r="U26" s="68">
        <f t="shared" si="157"/>
        <v>0</v>
      </c>
      <c r="V26" s="68">
        <f t="shared" si="157"/>
        <v>0</v>
      </c>
      <c r="W26" s="68">
        <f t="shared" si="157"/>
        <v>0</v>
      </c>
      <c r="X26" s="68">
        <f t="shared" si="157"/>
        <v>397549.75</v>
      </c>
      <c r="Y26" s="68">
        <f>+Y27</f>
        <v>0</v>
      </c>
      <c r="Z26" s="68">
        <f t="shared" si="157"/>
        <v>0</v>
      </c>
      <c r="AA26" s="68">
        <f t="shared" si="157"/>
        <v>0</v>
      </c>
      <c r="AB26" s="68">
        <f t="shared" si="157"/>
        <v>0</v>
      </c>
      <c r="AC26" s="68">
        <f t="shared" si="157"/>
        <v>0</v>
      </c>
      <c r="AD26" s="68">
        <f t="shared" si="157"/>
        <v>0</v>
      </c>
      <c r="AE26" s="68">
        <f t="shared" si="157"/>
        <v>0</v>
      </c>
      <c r="AF26" s="68">
        <f>+AF27</f>
        <v>0</v>
      </c>
      <c r="AG26" s="68">
        <f t="shared" si="157"/>
        <v>0</v>
      </c>
      <c r="AH26" s="68">
        <f t="shared" si="157"/>
        <v>0</v>
      </c>
      <c r="AI26" s="68">
        <f t="shared" si="157"/>
        <v>0</v>
      </c>
      <c r="AJ26" s="68">
        <f t="shared" si="157"/>
        <v>0</v>
      </c>
      <c r="AK26" s="68">
        <f t="shared" si="157"/>
        <v>0</v>
      </c>
      <c r="AL26" s="68">
        <f t="shared" si="157"/>
        <v>0</v>
      </c>
      <c r="AM26" s="68">
        <f>+AM27</f>
        <v>0</v>
      </c>
      <c r="AN26" s="68">
        <f t="shared" si="157"/>
        <v>0</v>
      </c>
      <c r="AO26" s="68">
        <f t="shared" si="157"/>
        <v>0</v>
      </c>
      <c r="AP26" s="68">
        <f t="shared" si="157"/>
        <v>0</v>
      </c>
      <c r="AQ26" s="68">
        <f t="shared" si="157"/>
        <v>0</v>
      </c>
      <c r="AR26" s="68">
        <f t="shared" si="157"/>
        <v>0</v>
      </c>
      <c r="AS26" s="68">
        <f t="shared" si="157"/>
        <v>0</v>
      </c>
      <c r="AT26" s="68">
        <f>+AT27</f>
        <v>0</v>
      </c>
      <c r="AU26" s="68">
        <f t="shared" ref="AU26:AZ26" si="158">+AU27</f>
        <v>0</v>
      </c>
      <c r="AV26" s="68">
        <f t="shared" si="158"/>
        <v>0</v>
      </c>
      <c r="AW26" s="68">
        <f t="shared" si="158"/>
        <v>0</v>
      </c>
      <c r="AX26" s="68">
        <f t="shared" si="158"/>
        <v>0</v>
      </c>
      <c r="AY26" s="68">
        <f t="shared" si="158"/>
        <v>0</v>
      </c>
      <c r="AZ26" s="68">
        <f t="shared" si="158"/>
        <v>0</v>
      </c>
      <c r="BA26" s="115"/>
      <c r="BB26" s="115"/>
      <c r="BC26" s="115"/>
      <c r="BD26" s="115"/>
      <c r="BE26" s="115"/>
      <c r="BF26" s="115"/>
      <c r="BG26" s="115"/>
      <c r="BH26" s="115"/>
    </row>
    <row r="27" spans="1:60">
      <c r="A27" s="61">
        <v>2023</v>
      </c>
      <c r="B27" s="66">
        <v>8324</v>
      </c>
      <c r="C27" s="61">
        <v>1</v>
      </c>
      <c r="D27" s="61">
        <v>2</v>
      </c>
      <c r="E27" s="61">
        <v>3</v>
      </c>
      <c r="F27" s="61">
        <v>2000</v>
      </c>
      <c r="G27" s="61">
        <v>2500</v>
      </c>
      <c r="H27" s="61">
        <v>254</v>
      </c>
      <c r="I27" s="63">
        <v>1</v>
      </c>
      <c r="J27" s="69" t="s">
        <v>138</v>
      </c>
      <c r="K27" s="67">
        <v>397549.75</v>
      </c>
      <c r="L27" s="67">
        <v>0</v>
      </c>
      <c r="M27" s="65">
        <f>+K27</f>
        <v>397549.75</v>
      </c>
      <c r="N27" s="67">
        <v>0</v>
      </c>
      <c r="O27" s="67">
        <v>0</v>
      </c>
      <c r="P27" s="65">
        <v>0</v>
      </c>
      <c r="Q27" s="65">
        <f>+M27+P27</f>
        <v>397549.75</v>
      </c>
      <c r="R27" s="65">
        <v>397549.75</v>
      </c>
      <c r="S27" s="65">
        <v>0</v>
      </c>
      <c r="T27" s="65">
        <f>+R27+S27</f>
        <v>397549.75</v>
      </c>
      <c r="U27" s="65">
        <v>0</v>
      </c>
      <c r="V27" s="65">
        <v>0</v>
      </c>
      <c r="W27" s="65">
        <f>+U27+V27</f>
        <v>0</v>
      </c>
      <c r="X27" s="65">
        <f>+T27+W27</f>
        <v>397549.75</v>
      </c>
      <c r="Y27" s="65">
        <v>0</v>
      </c>
      <c r="Z27" s="65">
        <v>0</v>
      </c>
      <c r="AA27" s="65">
        <f>+Y27+Z27</f>
        <v>0</v>
      </c>
      <c r="AB27" s="65">
        <v>0</v>
      </c>
      <c r="AC27" s="65">
        <v>0</v>
      </c>
      <c r="AD27" s="65">
        <f>+AB27+AC27</f>
        <v>0</v>
      </c>
      <c r="AE27" s="65">
        <f>+AA27+AD27</f>
        <v>0</v>
      </c>
      <c r="AF27" s="65">
        <v>0</v>
      </c>
      <c r="AG27" s="65">
        <v>0</v>
      </c>
      <c r="AH27" s="65">
        <f>+AF27+AG27</f>
        <v>0</v>
      </c>
      <c r="AI27" s="65">
        <v>0</v>
      </c>
      <c r="AJ27" s="65">
        <v>0</v>
      </c>
      <c r="AK27" s="65">
        <f>+AI27+AJ27</f>
        <v>0</v>
      </c>
      <c r="AL27" s="65">
        <f>+AH27+AK27</f>
        <v>0</v>
      </c>
      <c r="AM27" s="65">
        <v>0</v>
      </c>
      <c r="AN27" s="65">
        <v>0</v>
      </c>
      <c r="AO27" s="65">
        <f>+AM27+AN27</f>
        <v>0</v>
      </c>
      <c r="AP27" s="65">
        <v>0</v>
      </c>
      <c r="AQ27" s="65">
        <v>0</v>
      </c>
      <c r="AR27" s="65">
        <f>+AP27+AQ27</f>
        <v>0</v>
      </c>
      <c r="AS27" s="65">
        <f>+AO27+AR27</f>
        <v>0</v>
      </c>
      <c r="AT27" s="65">
        <f>+K27-R27-Y27-AF27-AM27</f>
        <v>0</v>
      </c>
      <c r="AU27" s="65">
        <f>+L27-S27-Z27-AG27-AN27</f>
        <v>0</v>
      </c>
      <c r="AV27" s="65">
        <f>+AT27+AU27</f>
        <v>0</v>
      </c>
      <c r="AW27" s="65">
        <f>+N27-U27-AB27-AI27-AP27</f>
        <v>0</v>
      </c>
      <c r="AX27" s="65">
        <f>+O27-V27-AC27-AJ27-AQ27</f>
        <v>0</v>
      </c>
      <c r="AY27" s="65">
        <f>+AW27+AX27</f>
        <v>0</v>
      </c>
      <c r="AZ27" s="65">
        <f>+AV27+AY27</f>
        <v>0</v>
      </c>
      <c r="BA27" s="114">
        <v>1</v>
      </c>
      <c r="BB27" s="114"/>
      <c r="BC27" s="114">
        <v>1</v>
      </c>
      <c r="BD27" s="114"/>
      <c r="BE27" s="114"/>
      <c r="BF27" s="114"/>
      <c r="BG27" s="114">
        <f>+BA27-BC27-BE27</f>
        <v>0</v>
      </c>
      <c r="BH27" s="114"/>
    </row>
    <row r="28" spans="1:60">
      <c r="A28" s="56">
        <v>2023</v>
      </c>
      <c r="B28" s="57">
        <v>8324</v>
      </c>
      <c r="C28" s="56">
        <v>1</v>
      </c>
      <c r="D28" s="56">
        <v>2</v>
      </c>
      <c r="E28" s="56">
        <v>3</v>
      </c>
      <c r="F28" s="56">
        <v>2000</v>
      </c>
      <c r="G28" s="56">
        <v>2500</v>
      </c>
      <c r="H28" s="56">
        <v>255</v>
      </c>
      <c r="I28" s="58"/>
      <c r="J28" s="59" t="s">
        <v>45</v>
      </c>
      <c r="K28" s="68">
        <f t="shared" ref="K28:Q28" si="159">+K29</f>
        <v>595000</v>
      </c>
      <c r="L28" s="68">
        <f t="shared" si="159"/>
        <v>0</v>
      </c>
      <c r="M28" s="68">
        <f t="shared" si="159"/>
        <v>595000</v>
      </c>
      <c r="N28" s="68">
        <f t="shared" si="159"/>
        <v>0</v>
      </c>
      <c r="O28" s="68">
        <f t="shared" si="159"/>
        <v>0</v>
      </c>
      <c r="P28" s="68">
        <f t="shared" si="159"/>
        <v>0</v>
      </c>
      <c r="Q28" s="68">
        <f t="shared" si="159"/>
        <v>595000</v>
      </c>
      <c r="R28" s="68">
        <f>+R29</f>
        <v>595000</v>
      </c>
      <c r="S28" s="68">
        <f t="shared" ref="S28:AS28" si="160">+S29</f>
        <v>0</v>
      </c>
      <c r="T28" s="68">
        <f t="shared" si="160"/>
        <v>595000</v>
      </c>
      <c r="U28" s="68">
        <f t="shared" si="160"/>
        <v>0</v>
      </c>
      <c r="V28" s="68">
        <f t="shared" si="160"/>
        <v>0</v>
      </c>
      <c r="W28" s="68">
        <f t="shared" si="160"/>
        <v>0</v>
      </c>
      <c r="X28" s="68">
        <f t="shared" si="160"/>
        <v>595000</v>
      </c>
      <c r="Y28" s="68">
        <f>+Y29</f>
        <v>0</v>
      </c>
      <c r="Z28" s="68">
        <f t="shared" si="160"/>
        <v>0</v>
      </c>
      <c r="AA28" s="68">
        <f t="shared" si="160"/>
        <v>0</v>
      </c>
      <c r="AB28" s="68">
        <f t="shared" si="160"/>
        <v>0</v>
      </c>
      <c r="AC28" s="68">
        <f t="shared" si="160"/>
        <v>0</v>
      </c>
      <c r="AD28" s="68">
        <f t="shared" si="160"/>
        <v>0</v>
      </c>
      <c r="AE28" s="68">
        <f t="shared" si="160"/>
        <v>0</v>
      </c>
      <c r="AF28" s="68">
        <f>+AF29</f>
        <v>0</v>
      </c>
      <c r="AG28" s="68">
        <f t="shared" si="160"/>
        <v>0</v>
      </c>
      <c r="AH28" s="68">
        <f t="shared" si="160"/>
        <v>0</v>
      </c>
      <c r="AI28" s="68">
        <f t="shared" si="160"/>
        <v>0</v>
      </c>
      <c r="AJ28" s="68">
        <f t="shared" si="160"/>
        <v>0</v>
      </c>
      <c r="AK28" s="68">
        <f t="shared" si="160"/>
        <v>0</v>
      </c>
      <c r="AL28" s="68">
        <f t="shared" si="160"/>
        <v>0</v>
      </c>
      <c r="AM28" s="68">
        <f>+AM29</f>
        <v>0</v>
      </c>
      <c r="AN28" s="68">
        <f t="shared" si="160"/>
        <v>0</v>
      </c>
      <c r="AO28" s="68">
        <f t="shared" si="160"/>
        <v>0</v>
      </c>
      <c r="AP28" s="68">
        <f t="shared" si="160"/>
        <v>0</v>
      </c>
      <c r="AQ28" s="68">
        <f t="shared" si="160"/>
        <v>0</v>
      </c>
      <c r="AR28" s="68">
        <f t="shared" si="160"/>
        <v>0</v>
      </c>
      <c r="AS28" s="68">
        <f t="shared" si="160"/>
        <v>0</v>
      </c>
      <c r="AT28" s="68">
        <f>+AT29</f>
        <v>0</v>
      </c>
      <c r="AU28" s="68">
        <f t="shared" ref="AU28:AZ28" si="161">+AU29</f>
        <v>0</v>
      </c>
      <c r="AV28" s="68">
        <f t="shared" si="161"/>
        <v>0</v>
      </c>
      <c r="AW28" s="68">
        <f t="shared" si="161"/>
        <v>0</v>
      </c>
      <c r="AX28" s="68">
        <f t="shared" si="161"/>
        <v>0</v>
      </c>
      <c r="AY28" s="68">
        <f t="shared" si="161"/>
        <v>0</v>
      </c>
      <c r="AZ28" s="68">
        <f t="shared" si="161"/>
        <v>0</v>
      </c>
      <c r="BA28" s="115"/>
      <c r="BB28" s="115"/>
      <c r="BC28" s="115"/>
      <c r="BD28" s="115"/>
      <c r="BE28" s="115"/>
      <c r="BF28" s="115"/>
      <c r="BG28" s="115"/>
      <c r="BH28" s="115"/>
    </row>
    <row r="29" spans="1:60">
      <c r="A29" s="61">
        <v>2023</v>
      </c>
      <c r="B29" s="66">
        <v>8324</v>
      </c>
      <c r="C29" s="61">
        <v>1</v>
      </c>
      <c r="D29" s="61">
        <v>2</v>
      </c>
      <c r="E29" s="61">
        <v>3</v>
      </c>
      <c r="F29" s="61">
        <v>2000</v>
      </c>
      <c r="G29" s="61">
        <v>2500</v>
      </c>
      <c r="H29" s="61">
        <v>255</v>
      </c>
      <c r="I29" s="63">
        <v>1</v>
      </c>
      <c r="J29" s="69" t="s">
        <v>45</v>
      </c>
      <c r="K29" s="67">
        <v>595000</v>
      </c>
      <c r="L29" s="67">
        <v>0</v>
      </c>
      <c r="M29" s="65">
        <f>+K29</f>
        <v>595000</v>
      </c>
      <c r="N29" s="67">
        <v>0</v>
      </c>
      <c r="O29" s="67">
        <v>0</v>
      </c>
      <c r="P29" s="65">
        <v>0</v>
      </c>
      <c r="Q29" s="65">
        <f>+M29+P29</f>
        <v>595000</v>
      </c>
      <c r="R29" s="65">
        <v>595000</v>
      </c>
      <c r="S29" s="65">
        <v>0</v>
      </c>
      <c r="T29" s="65">
        <f>+R29+S29</f>
        <v>595000</v>
      </c>
      <c r="U29" s="65">
        <v>0</v>
      </c>
      <c r="V29" s="65">
        <v>0</v>
      </c>
      <c r="W29" s="65">
        <f>+U29+V29</f>
        <v>0</v>
      </c>
      <c r="X29" s="65">
        <f>+T29+W29</f>
        <v>595000</v>
      </c>
      <c r="Y29" s="65">
        <v>0</v>
      </c>
      <c r="Z29" s="65">
        <v>0</v>
      </c>
      <c r="AA29" s="65">
        <f>+Y29+Z29</f>
        <v>0</v>
      </c>
      <c r="AB29" s="65">
        <v>0</v>
      </c>
      <c r="AC29" s="65">
        <v>0</v>
      </c>
      <c r="AD29" s="65">
        <f>+AB29+AC29</f>
        <v>0</v>
      </c>
      <c r="AE29" s="65">
        <f>+AA29+AD29</f>
        <v>0</v>
      </c>
      <c r="AF29" s="65">
        <v>0</v>
      </c>
      <c r="AG29" s="65">
        <v>0</v>
      </c>
      <c r="AH29" s="65">
        <f>+AF29+AG29</f>
        <v>0</v>
      </c>
      <c r="AI29" s="65">
        <v>0</v>
      </c>
      <c r="AJ29" s="65">
        <v>0</v>
      </c>
      <c r="AK29" s="65">
        <f>+AI29+AJ29</f>
        <v>0</v>
      </c>
      <c r="AL29" s="65">
        <f>+AH29+AK29</f>
        <v>0</v>
      </c>
      <c r="AM29" s="65">
        <v>0</v>
      </c>
      <c r="AN29" s="65">
        <v>0</v>
      </c>
      <c r="AO29" s="65">
        <f>+AM29+AN29</f>
        <v>0</v>
      </c>
      <c r="AP29" s="65">
        <v>0</v>
      </c>
      <c r="AQ29" s="65">
        <v>0</v>
      </c>
      <c r="AR29" s="65">
        <f>+AP29+AQ29</f>
        <v>0</v>
      </c>
      <c r="AS29" s="65">
        <f>+AO29+AR29</f>
        <v>0</v>
      </c>
      <c r="AT29" s="65">
        <f>+K29-R29-Y29-AF29-AM29</f>
        <v>0</v>
      </c>
      <c r="AU29" s="65">
        <f>+L29-S29-Z29-AG29-AN29</f>
        <v>0</v>
      </c>
      <c r="AV29" s="65">
        <f>+AT29+AU29</f>
        <v>0</v>
      </c>
      <c r="AW29" s="65">
        <f>+N29-U29-AB29-AI29-AP29</f>
        <v>0</v>
      </c>
      <c r="AX29" s="65">
        <f>+O29-V29-AC29-AJ29-AQ29</f>
        <v>0</v>
      </c>
      <c r="AY29" s="65">
        <f>+AW29+AX29</f>
        <v>0</v>
      </c>
      <c r="AZ29" s="65">
        <f>+AV29+AY29</f>
        <v>0</v>
      </c>
      <c r="BA29" s="114">
        <v>1</v>
      </c>
      <c r="BB29" s="114"/>
      <c r="BC29" s="114">
        <v>1</v>
      </c>
      <c r="BD29" s="114"/>
      <c r="BE29" s="114"/>
      <c r="BF29" s="114"/>
      <c r="BG29" s="114">
        <f>+BA29-BC29-BE29</f>
        <v>0</v>
      </c>
      <c r="BH29" s="114"/>
    </row>
    <row r="30" spans="1:60">
      <c r="A30" s="46">
        <v>2023</v>
      </c>
      <c r="B30" s="47">
        <v>8324</v>
      </c>
      <c r="C30" s="46">
        <v>1</v>
      </c>
      <c r="D30" s="46">
        <v>2</v>
      </c>
      <c r="E30" s="46">
        <v>3</v>
      </c>
      <c r="F30" s="46">
        <v>3000</v>
      </c>
      <c r="G30" s="46"/>
      <c r="H30" s="46"/>
      <c r="I30" s="48"/>
      <c r="J30" s="49" t="s">
        <v>15</v>
      </c>
      <c r="K30" s="50">
        <f t="shared" ref="K30:Q30" si="162">+K31+K34</f>
        <v>0</v>
      </c>
      <c r="L30" s="50">
        <f t="shared" si="162"/>
        <v>0</v>
      </c>
      <c r="M30" s="50">
        <f t="shared" si="162"/>
        <v>0</v>
      </c>
      <c r="N30" s="50">
        <f t="shared" si="162"/>
        <v>282300</v>
      </c>
      <c r="O30" s="50">
        <f t="shared" si="162"/>
        <v>0</v>
      </c>
      <c r="P30" s="50">
        <f t="shared" si="162"/>
        <v>282300</v>
      </c>
      <c r="Q30" s="50">
        <f t="shared" si="162"/>
        <v>282300</v>
      </c>
      <c r="R30" s="50">
        <f>+R31+R34</f>
        <v>0</v>
      </c>
      <c r="S30" s="50">
        <f t="shared" ref="S30:X30" si="163">+S31+S34</f>
        <v>0</v>
      </c>
      <c r="T30" s="50">
        <f t="shared" si="163"/>
        <v>0</v>
      </c>
      <c r="U30" s="50">
        <f t="shared" si="163"/>
        <v>162089.85999999999</v>
      </c>
      <c r="V30" s="50">
        <f t="shared" si="163"/>
        <v>0</v>
      </c>
      <c r="W30" s="50">
        <f t="shared" si="163"/>
        <v>162089.85999999999</v>
      </c>
      <c r="X30" s="50">
        <f t="shared" si="163"/>
        <v>162089.85999999999</v>
      </c>
      <c r="Y30" s="50">
        <f>+Y31+Y34</f>
        <v>0</v>
      </c>
      <c r="Z30" s="50">
        <f t="shared" ref="Z30" si="164">+Z31+Z34</f>
        <v>0</v>
      </c>
      <c r="AA30" s="50">
        <f t="shared" ref="AA30" si="165">+AA31+AA34</f>
        <v>0</v>
      </c>
      <c r="AB30" s="50">
        <f t="shared" ref="AB30" si="166">+AB31+AB34</f>
        <v>0</v>
      </c>
      <c r="AC30" s="50">
        <f t="shared" ref="AC30" si="167">+AC31+AC34</f>
        <v>0</v>
      </c>
      <c r="AD30" s="50">
        <f t="shared" ref="AD30" si="168">+AD31+AD34</f>
        <v>0</v>
      </c>
      <c r="AE30" s="50">
        <f t="shared" ref="AE30" si="169">+AE31+AE34</f>
        <v>0</v>
      </c>
      <c r="AF30" s="50">
        <f>+AF31+AF34</f>
        <v>0</v>
      </c>
      <c r="AG30" s="50">
        <f t="shared" ref="AG30" si="170">+AG31+AG34</f>
        <v>0</v>
      </c>
      <c r="AH30" s="50">
        <f t="shared" ref="AH30" si="171">+AH31+AH34</f>
        <v>0</v>
      </c>
      <c r="AI30" s="50">
        <f t="shared" ref="AI30" si="172">+AI31+AI34</f>
        <v>75210.14</v>
      </c>
      <c r="AJ30" s="50">
        <f t="shared" ref="AJ30" si="173">+AJ31+AJ34</f>
        <v>0</v>
      </c>
      <c r="AK30" s="50">
        <f t="shared" ref="AK30" si="174">+AK31+AK34</f>
        <v>75210.14</v>
      </c>
      <c r="AL30" s="50">
        <f t="shared" ref="AL30" si="175">+AL31+AL34</f>
        <v>75210.14</v>
      </c>
      <c r="AM30" s="50">
        <f>+AM31+AM34</f>
        <v>0</v>
      </c>
      <c r="AN30" s="50">
        <f t="shared" ref="AN30" si="176">+AN31+AN34</f>
        <v>0</v>
      </c>
      <c r="AO30" s="50">
        <f t="shared" ref="AO30" si="177">+AO31+AO34</f>
        <v>0</v>
      </c>
      <c r="AP30" s="50">
        <f t="shared" ref="AP30" si="178">+AP31+AP34</f>
        <v>0</v>
      </c>
      <c r="AQ30" s="50">
        <f t="shared" ref="AQ30" si="179">+AQ31+AQ34</f>
        <v>0</v>
      </c>
      <c r="AR30" s="50">
        <f t="shared" ref="AR30" si="180">+AR31+AR34</f>
        <v>0</v>
      </c>
      <c r="AS30" s="50">
        <f t="shared" ref="AS30" si="181">+AS31+AS34</f>
        <v>0</v>
      </c>
      <c r="AT30" s="50">
        <v>0</v>
      </c>
      <c r="AU30" s="50">
        <v>0</v>
      </c>
      <c r="AV30" s="50">
        <v>0</v>
      </c>
      <c r="AW30" s="50">
        <f>+AW31+AW34</f>
        <v>45000</v>
      </c>
      <c r="AX30" s="50">
        <f t="shared" ref="AX30:AZ30" si="182">+AX31+AX34</f>
        <v>0</v>
      </c>
      <c r="AY30" s="50">
        <f t="shared" si="182"/>
        <v>45000</v>
      </c>
      <c r="AZ30" s="50">
        <f t="shared" si="182"/>
        <v>45000</v>
      </c>
      <c r="BA30" s="111"/>
      <c r="BB30" s="111"/>
      <c r="BC30" s="111"/>
      <c r="BD30" s="111"/>
      <c r="BE30" s="111"/>
      <c r="BF30" s="111"/>
      <c r="BG30" s="111"/>
      <c r="BH30" s="111"/>
    </row>
    <row r="31" spans="1:60" ht="25.5">
      <c r="A31" s="51">
        <v>2023</v>
      </c>
      <c r="B31" s="52">
        <v>8324</v>
      </c>
      <c r="C31" s="51">
        <v>1</v>
      </c>
      <c r="D31" s="51">
        <v>2</v>
      </c>
      <c r="E31" s="51">
        <v>3</v>
      </c>
      <c r="F31" s="51">
        <v>3000</v>
      </c>
      <c r="G31" s="51">
        <v>3300</v>
      </c>
      <c r="H31" s="51"/>
      <c r="I31" s="53"/>
      <c r="J31" s="71" t="s">
        <v>17</v>
      </c>
      <c r="K31" s="55">
        <f t="shared" ref="K31:Q32" si="183">+K32</f>
        <v>0</v>
      </c>
      <c r="L31" s="55">
        <f t="shared" si="183"/>
        <v>0</v>
      </c>
      <c r="M31" s="55">
        <f t="shared" si="183"/>
        <v>0</v>
      </c>
      <c r="N31" s="55">
        <f t="shared" si="183"/>
        <v>45000</v>
      </c>
      <c r="O31" s="55">
        <f t="shared" si="183"/>
        <v>0</v>
      </c>
      <c r="P31" s="55">
        <f t="shared" si="183"/>
        <v>45000</v>
      </c>
      <c r="Q31" s="55">
        <f t="shared" si="183"/>
        <v>45000</v>
      </c>
      <c r="R31" s="55">
        <f>+R32</f>
        <v>0</v>
      </c>
      <c r="S31" s="55">
        <f t="shared" ref="S31:AS31" si="184">+S32</f>
        <v>0</v>
      </c>
      <c r="T31" s="55">
        <f t="shared" si="184"/>
        <v>0</v>
      </c>
      <c r="U31" s="55">
        <f t="shared" si="184"/>
        <v>0</v>
      </c>
      <c r="V31" s="55">
        <f t="shared" si="184"/>
        <v>0</v>
      </c>
      <c r="W31" s="55">
        <f t="shared" si="184"/>
        <v>0</v>
      </c>
      <c r="X31" s="55">
        <f t="shared" si="184"/>
        <v>0</v>
      </c>
      <c r="Y31" s="55">
        <f>+Y32</f>
        <v>0</v>
      </c>
      <c r="Z31" s="55">
        <f t="shared" si="184"/>
        <v>0</v>
      </c>
      <c r="AA31" s="55">
        <f t="shared" si="184"/>
        <v>0</v>
      </c>
      <c r="AB31" s="55">
        <f t="shared" si="184"/>
        <v>0</v>
      </c>
      <c r="AC31" s="55">
        <f t="shared" si="184"/>
        <v>0</v>
      </c>
      <c r="AD31" s="55">
        <f t="shared" si="184"/>
        <v>0</v>
      </c>
      <c r="AE31" s="55">
        <f t="shared" si="184"/>
        <v>0</v>
      </c>
      <c r="AF31" s="55">
        <f>+AF32</f>
        <v>0</v>
      </c>
      <c r="AG31" s="55">
        <f t="shared" si="184"/>
        <v>0</v>
      </c>
      <c r="AH31" s="55">
        <f t="shared" si="184"/>
        <v>0</v>
      </c>
      <c r="AI31" s="55">
        <f t="shared" si="184"/>
        <v>0</v>
      </c>
      <c r="AJ31" s="55">
        <f t="shared" si="184"/>
        <v>0</v>
      </c>
      <c r="AK31" s="55">
        <f t="shared" si="184"/>
        <v>0</v>
      </c>
      <c r="AL31" s="55">
        <f t="shared" si="184"/>
        <v>0</v>
      </c>
      <c r="AM31" s="55">
        <f>+AM32</f>
        <v>0</v>
      </c>
      <c r="AN31" s="55">
        <f t="shared" si="184"/>
        <v>0</v>
      </c>
      <c r="AO31" s="55">
        <f t="shared" si="184"/>
        <v>0</v>
      </c>
      <c r="AP31" s="55">
        <f t="shared" si="184"/>
        <v>0</v>
      </c>
      <c r="AQ31" s="55">
        <f t="shared" si="184"/>
        <v>0</v>
      </c>
      <c r="AR31" s="55">
        <f t="shared" si="184"/>
        <v>0</v>
      </c>
      <c r="AS31" s="55">
        <f t="shared" si="184"/>
        <v>0</v>
      </c>
      <c r="AT31" s="55">
        <v>0</v>
      </c>
      <c r="AU31" s="55">
        <v>0</v>
      </c>
      <c r="AV31" s="55">
        <v>0</v>
      </c>
      <c r="AW31" s="55">
        <f>+AW32</f>
        <v>45000</v>
      </c>
      <c r="AX31" s="55">
        <f t="shared" ref="AX31:AZ31" si="185">+AX32</f>
        <v>0</v>
      </c>
      <c r="AY31" s="55">
        <f t="shared" si="185"/>
        <v>45000</v>
      </c>
      <c r="AZ31" s="55">
        <f t="shared" si="185"/>
        <v>45000</v>
      </c>
      <c r="BA31" s="112"/>
      <c r="BB31" s="112"/>
      <c r="BC31" s="112"/>
      <c r="BD31" s="112"/>
      <c r="BE31" s="112"/>
      <c r="BF31" s="112"/>
      <c r="BG31" s="112"/>
      <c r="BH31" s="112"/>
    </row>
    <row r="32" spans="1:60" ht="25.5">
      <c r="A32" s="56">
        <v>2023</v>
      </c>
      <c r="B32" s="57">
        <v>8324</v>
      </c>
      <c r="C32" s="56">
        <v>1</v>
      </c>
      <c r="D32" s="56">
        <v>2</v>
      </c>
      <c r="E32" s="56">
        <v>3</v>
      </c>
      <c r="F32" s="56">
        <v>3000</v>
      </c>
      <c r="G32" s="56">
        <v>3300</v>
      </c>
      <c r="H32" s="56">
        <v>339</v>
      </c>
      <c r="I32" s="58"/>
      <c r="J32" s="72" t="s">
        <v>18</v>
      </c>
      <c r="K32" s="68">
        <f t="shared" si="183"/>
        <v>0</v>
      </c>
      <c r="L32" s="68">
        <f t="shared" si="183"/>
        <v>0</v>
      </c>
      <c r="M32" s="68">
        <f t="shared" si="183"/>
        <v>0</v>
      </c>
      <c r="N32" s="68">
        <f t="shared" si="183"/>
        <v>45000</v>
      </c>
      <c r="O32" s="68">
        <f t="shared" si="183"/>
        <v>0</v>
      </c>
      <c r="P32" s="68">
        <f t="shared" si="183"/>
        <v>45000</v>
      </c>
      <c r="Q32" s="68">
        <f t="shared" si="183"/>
        <v>45000</v>
      </c>
      <c r="R32" s="68">
        <f>+R33</f>
        <v>0</v>
      </c>
      <c r="S32" s="68">
        <f t="shared" ref="S32:AS32" si="186">+S33</f>
        <v>0</v>
      </c>
      <c r="T32" s="68">
        <f t="shared" si="186"/>
        <v>0</v>
      </c>
      <c r="U32" s="68">
        <f t="shared" si="186"/>
        <v>0</v>
      </c>
      <c r="V32" s="68">
        <f t="shared" si="186"/>
        <v>0</v>
      </c>
      <c r="W32" s="68">
        <f t="shared" si="186"/>
        <v>0</v>
      </c>
      <c r="X32" s="68">
        <f t="shared" si="186"/>
        <v>0</v>
      </c>
      <c r="Y32" s="68">
        <f>+Y33</f>
        <v>0</v>
      </c>
      <c r="Z32" s="68">
        <f t="shared" si="186"/>
        <v>0</v>
      </c>
      <c r="AA32" s="68">
        <f t="shared" si="186"/>
        <v>0</v>
      </c>
      <c r="AB32" s="68">
        <f t="shared" si="186"/>
        <v>0</v>
      </c>
      <c r="AC32" s="68">
        <f t="shared" si="186"/>
        <v>0</v>
      </c>
      <c r="AD32" s="68">
        <f t="shared" si="186"/>
        <v>0</v>
      </c>
      <c r="AE32" s="68">
        <f t="shared" si="186"/>
        <v>0</v>
      </c>
      <c r="AF32" s="68">
        <f>+AF33</f>
        <v>0</v>
      </c>
      <c r="AG32" s="68">
        <f t="shared" si="186"/>
        <v>0</v>
      </c>
      <c r="AH32" s="68">
        <f t="shared" si="186"/>
        <v>0</v>
      </c>
      <c r="AI32" s="68">
        <f t="shared" si="186"/>
        <v>0</v>
      </c>
      <c r="AJ32" s="68">
        <f t="shared" si="186"/>
        <v>0</v>
      </c>
      <c r="AK32" s="68">
        <f t="shared" si="186"/>
        <v>0</v>
      </c>
      <c r="AL32" s="68">
        <f t="shared" si="186"/>
        <v>0</v>
      </c>
      <c r="AM32" s="68">
        <f>+AM33</f>
        <v>0</v>
      </c>
      <c r="AN32" s="68">
        <f t="shared" si="186"/>
        <v>0</v>
      </c>
      <c r="AO32" s="68">
        <f t="shared" si="186"/>
        <v>0</v>
      </c>
      <c r="AP32" s="68">
        <f t="shared" si="186"/>
        <v>0</v>
      </c>
      <c r="AQ32" s="68">
        <f t="shared" si="186"/>
        <v>0</v>
      </c>
      <c r="AR32" s="68">
        <f t="shared" si="186"/>
        <v>0</v>
      </c>
      <c r="AS32" s="68">
        <f t="shared" si="186"/>
        <v>0</v>
      </c>
      <c r="AT32" s="68">
        <v>0</v>
      </c>
      <c r="AU32" s="68">
        <v>0</v>
      </c>
      <c r="AV32" s="68">
        <v>0</v>
      </c>
      <c r="AW32" s="68">
        <f>+AW33</f>
        <v>45000</v>
      </c>
      <c r="AX32" s="68">
        <f t="shared" ref="AX32:AZ32" si="187">+AX33</f>
        <v>0</v>
      </c>
      <c r="AY32" s="68">
        <f t="shared" si="187"/>
        <v>45000</v>
      </c>
      <c r="AZ32" s="68">
        <f t="shared" si="187"/>
        <v>45000</v>
      </c>
      <c r="BA32" s="115"/>
      <c r="BB32" s="115"/>
      <c r="BC32" s="115"/>
      <c r="BD32" s="115"/>
      <c r="BE32" s="115"/>
      <c r="BF32" s="115"/>
      <c r="BG32" s="115"/>
      <c r="BH32" s="115"/>
    </row>
    <row r="33" spans="1:60" ht="38.25">
      <c r="A33" s="61">
        <v>2023</v>
      </c>
      <c r="B33" s="66">
        <v>8324</v>
      </c>
      <c r="C33" s="61">
        <v>1</v>
      </c>
      <c r="D33" s="61">
        <v>2</v>
      </c>
      <c r="E33" s="61">
        <v>3</v>
      </c>
      <c r="F33" s="61">
        <v>3000</v>
      </c>
      <c r="G33" s="61">
        <v>3300</v>
      </c>
      <c r="H33" s="61">
        <v>339</v>
      </c>
      <c r="I33" s="63">
        <v>2</v>
      </c>
      <c r="J33" s="69" t="s">
        <v>139</v>
      </c>
      <c r="K33" s="67">
        <v>0</v>
      </c>
      <c r="L33" s="67">
        <v>0</v>
      </c>
      <c r="M33" s="65">
        <v>0</v>
      </c>
      <c r="N33" s="67">
        <v>45000</v>
      </c>
      <c r="O33" s="67">
        <v>0</v>
      </c>
      <c r="P33" s="65">
        <f>+N33</f>
        <v>45000</v>
      </c>
      <c r="Q33" s="65">
        <f>+P33</f>
        <v>45000</v>
      </c>
      <c r="R33" s="65">
        <v>0</v>
      </c>
      <c r="S33" s="65">
        <v>0</v>
      </c>
      <c r="T33" s="65">
        <f>+R33+S33</f>
        <v>0</v>
      </c>
      <c r="U33" s="65">
        <v>0</v>
      </c>
      <c r="V33" s="65">
        <v>0</v>
      </c>
      <c r="W33" s="65">
        <f>+U33+V33</f>
        <v>0</v>
      </c>
      <c r="X33" s="65">
        <f>+T33+W33</f>
        <v>0</v>
      </c>
      <c r="Y33" s="65">
        <v>0</v>
      </c>
      <c r="Z33" s="65">
        <v>0</v>
      </c>
      <c r="AA33" s="65">
        <f>+Y33+Z33</f>
        <v>0</v>
      </c>
      <c r="AB33" s="65">
        <v>0</v>
      </c>
      <c r="AC33" s="65">
        <v>0</v>
      </c>
      <c r="AD33" s="65">
        <f>+AB33+AC33</f>
        <v>0</v>
      </c>
      <c r="AE33" s="65">
        <f>+AA33+AD33</f>
        <v>0</v>
      </c>
      <c r="AF33" s="65">
        <v>0</v>
      </c>
      <c r="AG33" s="65">
        <v>0</v>
      </c>
      <c r="AH33" s="65">
        <f>+AF33+AG33</f>
        <v>0</v>
      </c>
      <c r="AI33" s="65">
        <v>0</v>
      </c>
      <c r="AJ33" s="65">
        <v>0</v>
      </c>
      <c r="AK33" s="65">
        <f>+AI33+AJ33</f>
        <v>0</v>
      </c>
      <c r="AL33" s="65">
        <f>+AH33+AK33</f>
        <v>0</v>
      </c>
      <c r="AM33" s="65">
        <v>0</v>
      </c>
      <c r="AN33" s="65">
        <v>0</v>
      </c>
      <c r="AO33" s="65">
        <f>+AM33+AN33</f>
        <v>0</v>
      </c>
      <c r="AP33" s="65">
        <v>0</v>
      </c>
      <c r="AQ33" s="65">
        <v>0</v>
      </c>
      <c r="AR33" s="65">
        <f>+AP33+AQ33</f>
        <v>0</v>
      </c>
      <c r="AS33" s="65">
        <f>+AO33+AR33</f>
        <v>0</v>
      </c>
      <c r="AT33" s="65">
        <f>+K33-R33-Y33-AF33-AM33</f>
        <v>0</v>
      </c>
      <c r="AU33" s="65">
        <f>+L33-S33-Z33-AG33-AN33</f>
        <v>0</v>
      </c>
      <c r="AV33" s="65">
        <f>+AT33+AU33</f>
        <v>0</v>
      </c>
      <c r="AW33" s="65">
        <f>+N33-U33-AB33-AI33-AP33</f>
        <v>45000</v>
      </c>
      <c r="AX33" s="65">
        <f>+O33-V33-AC33-AJ33-AQ33</f>
        <v>0</v>
      </c>
      <c r="AY33" s="65">
        <f>+AW33+AX33</f>
        <v>45000</v>
      </c>
      <c r="AZ33" s="65">
        <f>+AV33+AY33</f>
        <v>45000</v>
      </c>
      <c r="BA33" s="114">
        <v>1</v>
      </c>
      <c r="BB33" s="114"/>
      <c r="BC33" s="114"/>
      <c r="BD33" s="114"/>
      <c r="BE33" s="114"/>
      <c r="BF33" s="114"/>
      <c r="BG33" s="114">
        <f>+BA33-BC33-BE33</f>
        <v>1</v>
      </c>
      <c r="BH33" s="114"/>
    </row>
    <row r="34" spans="1:60">
      <c r="A34" s="51">
        <v>2023</v>
      </c>
      <c r="B34" s="52">
        <v>8324</v>
      </c>
      <c r="C34" s="51">
        <v>1</v>
      </c>
      <c r="D34" s="51">
        <v>2</v>
      </c>
      <c r="E34" s="51">
        <v>3</v>
      </c>
      <c r="F34" s="51">
        <v>3000</v>
      </c>
      <c r="G34" s="51">
        <v>3700</v>
      </c>
      <c r="H34" s="51"/>
      <c r="I34" s="53" t="s">
        <v>6</v>
      </c>
      <c r="J34" s="54" t="s">
        <v>22</v>
      </c>
      <c r="K34" s="55">
        <f t="shared" ref="K34:Q34" si="188">+K35+K37</f>
        <v>0</v>
      </c>
      <c r="L34" s="55">
        <f t="shared" si="188"/>
        <v>0</v>
      </c>
      <c r="M34" s="55">
        <f t="shared" si="188"/>
        <v>0</v>
      </c>
      <c r="N34" s="55">
        <f t="shared" si="188"/>
        <v>237300</v>
      </c>
      <c r="O34" s="55">
        <f t="shared" si="188"/>
        <v>0</v>
      </c>
      <c r="P34" s="55">
        <f t="shared" si="188"/>
        <v>237300</v>
      </c>
      <c r="Q34" s="55">
        <f t="shared" si="188"/>
        <v>237300</v>
      </c>
      <c r="R34" s="55">
        <f>+R35+R37</f>
        <v>0</v>
      </c>
      <c r="S34" s="55">
        <f t="shared" ref="S34:X34" si="189">+S35+S37</f>
        <v>0</v>
      </c>
      <c r="T34" s="55">
        <f t="shared" si="189"/>
        <v>0</v>
      </c>
      <c r="U34" s="55">
        <f t="shared" si="189"/>
        <v>162089.85999999999</v>
      </c>
      <c r="V34" s="55">
        <f t="shared" si="189"/>
        <v>0</v>
      </c>
      <c r="W34" s="55">
        <f t="shared" si="189"/>
        <v>162089.85999999999</v>
      </c>
      <c r="X34" s="55">
        <f t="shared" si="189"/>
        <v>162089.85999999999</v>
      </c>
      <c r="Y34" s="55">
        <f>+Y35+Y37</f>
        <v>0</v>
      </c>
      <c r="Z34" s="55">
        <f t="shared" ref="Z34:AE34" si="190">+Z35+Z37</f>
        <v>0</v>
      </c>
      <c r="AA34" s="55">
        <f t="shared" si="190"/>
        <v>0</v>
      </c>
      <c r="AB34" s="55">
        <f t="shared" si="190"/>
        <v>0</v>
      </c>
      <c r="AC34" s="55">
        <f t="shared" si="190"/>
        <v>0</v>
      </c>
      <c r="AD34" s="55">
        <f t="shared" si="190"/>
        <v>0</v>
      </c>
      <c r="AE34" s="55">
        <f t="shared" si="190"/>
        <v>0</v>
      </c>
      <c r="AF34" s="55">
        <f>+AF35+AF37</f>
        <v>0</v>
      </c>
      <c r="AG34" s="55">
        <f t="shared" ref="AG34:AL34" si="191">+AG35+AG37</f>
        <v>0</v>
      </c>
      <c r="AH34" s="55">
        <f t="shared" si="191"/>
        <v>0</v>
      </c>
      <c r="AI34" s="55">
        <f t="shared" si="191"/>
        <v>75210.14</v>
      </c>
      <c r="AJ34" s="55">
        <f t="shared" si="191"/>
        <v>0</v>
      </c>
      <c r="AK34" s="55">
        <f t="shared" si="191"/>
        <v>75210.14</v>
      </c>
      <c r="AL34" s="55">
        <f t="shared" si="191"/>
        <v>75210.14</v>
      </c>
      <c r="AM34" s="55">
        <f>+AM35+AM37</f>
        <v>0</v>
      </c>
      <c r="AN34" s="55">
        <f t="shared" ref="AN34:AS34" si="192">+AN35+AN37</f>
        <v>0</v>
      </c>
      <c r="AO34" s="55">
        <f t="shared" si="192"/>
        <v>0</v>
      </c>
      <c r="AP34" s="55">
        <f t="shared" si="192"/>
        <v>0</v>
      </c>
      <c r="AQ34" s="55">
        <f t="shared" si="192"/>
        <v>0</v>
      </c>
      <c r="AR34" s="55">
        <f t="shared" si="192"/>
        <v>0</v>
      </c>
      <c r="AS34" s="55">
        <f t="shared" si="192"/>
        <v>0</v>
      </c>
      <c r="AT34" s="55">
        <v>0</v>
      </c>
      <c r="AU34" s="55">
        <v>0</v>
      </c>
      <c r="AV34" s="55">
        <v>0</v>
      </c>
      <c r="AW34" s="55">
        <f>+AW35+AW37</f>
        <v>3.637978807091713E-12</v>
      </c>
      <c r="AX34" s="55">
        <f t="shared" ref="AX34:AZ34" si="193">+AX35+AX37</f>
        <v>0</v>
      </c>
      <c r="AY34" s="55">
        <f t="shared" si="193"/>
        <v>3.637978807091713E-12</v>
      </c>
      <c r="AZ34" s="55">
        <f t="shared" si="193"/>
        <v>3.637978807091713E-12</v>
      </c>
      <c r="BA34" s="112"/>
      <c r="BB34" s="112"/>
      <c r="BC34" s="112"/>
      <c r="BD34" s="112"/>
      <c r="BE34" s="112"/>
      <c r="BF34" s="112"/>
      <c r="BG34" s="112"/>
      <c r="BH34" s="112"/>
    </row>
    <row r="35" spans="1:60">
      <c r="A35" s="56">
        <v>2023</v>
      </c>
      <c r="B35" s="73">
        <v>8324</v>
      </c>
      <c r="C35" s="56">
        <v>1</v>
      </c>
      <c r="D35" s="56">
        <v>2</v>
      </c>
      <c r="E35" s="56">
        <v>3</v>
      </c>
      <c r="F35" s="56">
        <v>3000</v>
      </c>
      <c r="G35" s="56">
        <v>3700</v>
      </c>
      <c r="H35" s="56">
        <v>372</v>
      </c>
      <c r="I35" s="58" t="s">
        <v>6</v>
      </c>
      <c r="J35" s="59" t="s">
        <v>23</v>
      </c>
      <c r="K35" s="68">
        <f t="shared" ref="K35:Q35" si="194">+K36</f>
        <v>0</v>
      </c>
      <c r="L35" s="68">
        <f t="shared" si="194"/>
        <v>0</v>
      </c>
      <c r="M35" s="68">
        <f t="shared" si="194"/>
        <v>0</v>
      </c>
      <c r="N35" s="68">
        <f t="shared" si="194"/>
        <v>78000</v>
      </c>
      <c r="O35" s="68">
        <f t="shared" si="194"/>
        <v>0</v>
      </c>
      <c r="P35" s="68">
        <f t="shared" si="194"/>
        <v>78000</v>
      </c>
      <c r="Q35" s="68">
        <f t="shared" si="194"/>
        <v>78000</v>
      </c>
      <c r="R35" s="68">
        <f>+R36</f>
        <v>0</v>
      </c>
      <c r="S35" s="68">
        <f t="shared" ref="S35:AS35" si="195">+S36</f>
        <v>0</v>
      </c>
      <c r="T35" s="68">
        <f t="shared" si="195"/>
        <v>0</v>
      </c>
      <c r="U35" s="68">
        <f t="shared" si="195"/>
        <v>48435.519999999997</v>
      </c>
      <c r="V35" s="68">
        <f t="shared" si="195"/>
        <v>0</v>
      </c>
      <c r="W35" s="68">
        <f t="shared" si="195"/>
        <v>48435.519999999997</v>
      </c>
      <c r="X35" s="68">
        <f t="shared" si="195"/>
        <v>48435.519999999997</v>
      </c>
      <c r="Y35" s="68">
        <f>+Y36</f>
        <v>0</v>
      </c>
      <c r="Z35" s="68">
        <f t="shared" si="195"/>
        <v>0</v>
      </c>
      <c r="AA35" s="68">
        <f t="shared" si="195"/>
        <v>0</v>
      </c>
      <c r="AB35" s="68">
        <f t="shared" si="195"/>
        <v>0</v>
      </c>
      <c r="AC35" s="68">
        <f t="shared" si="195"/>
        <v>0</v>
      </c>
      <c r="AD35" s="68">
        <f t="shared" si="195"/>
        <v>0</v>
      </c>
      <c r="AE35" s="68">
        <f t="shared" si="195"/>
        <v>0</v>
      </c>
      <c r="AF35" s="68">
        <f>+AF36</f>
        <v>0</v>
      </c>
      <c r="AG35" s="68">
        <f t="shared" si="195"/>
        <v>0</v>
      </c>
      <c r="AH35" s="68">
        <f t="shared" si="195"/>
        <v>0</v>
      </c>
      <c r="AI35" s="68">
        <f t="shared" si="195"/>
        <v>29564.48</v>
      </c>
      <c r="AJ35" s="68">
        <f t="shared" si="195"/>
        <v>0</v>
      </c>
      <c r="AK35" s="68">
        <f t="shared" si="195"/>
        <v>29564.48</v>
      </c>
      <c r="AL35" s="68">
        <f t="shared" si="195"/>
        <v>29564.48</v>
      </c>
      <c r="AM35" s="68">
        <f>+AM36</f>
        <v>0</v>
      </c>
      <c r="AN35" s="68">
        <f t="shared" si="195"/>
        <v>0</v>
      </c>
      <c r="AO35" s="68">
        <f t="shared" si="195"/>
        <v>0</v>
      </c>
      <c r="AP35" s="68">
        <f t="shared" si="195"/>
        <v>0</v>
      </c>
      <c r="AQ35" s="68">
        <f t="shared" si="195"/>
        <v>0</v>
      </c>
      <c r="AR35" s="68">
        <f t="shared" si="195"/>
        <v>0</v>
      </c>
      <c r="AS35" s="68">
        <f t="shared" si="195"/>
        <v>0</v>
      </c>
      <c r="AT35" s="68">
        <v>0</v>
      </c>
      <c r="AU35" s="68">
        <v>0</v>
      </c>
      <c r="AV35" s="68">
        <v>0</v>
      </c>
      <c r="AW35" s="68">
        <f>+AW36</f>
        <v>3.637978807091713E-12</v>
      </c>
      <c r="AX35" s="68">
        <f t="shared" ref="AX35:AZ35" si="196">+AX36</f>
        <v>0</v>
      </c>
      <c r="AY35" s="68">
        <f t="shared" si="196"/>
        <v>3.637978807091713E-12</v>
      </c>
      <c r="AZ35" s="68">
        <f t="shared" si="196"/>
        <v>3.637978807091713E-12</v>
      </c>
      <c r="BA35" s="115"/>
      <c r="BB35" s="115"/>
      <c r="BC35" s="115"/>
      <c r="BD35" s="115"/>
      <c r="BE35" s="115"/>
      <c r="BF35" s="115"/>
      <c r="BG35" s="115"/>
      <c r="BH35" s="115"/>
    </row>
    <row r="36" spans="1:60">
      <c r="A36" s="61">
        <v>2023</v>
      </c>
      <c r="B36" s="66">
        <v>8324</v>
      </c>
      <c r="C36" s="61">
        <v>1</v>
      </c>
      <c r="D36" s="61">
        <v>2</v>
      </c>
      <c r="E36" s="61">
        <v>3</v>
      </c>
      <c r="F36" s="61">
        <v>3000</v>
      </c>
      <c r="G36" s="61">
        <v>3700</v>
      </c>
      <c r="H36" s="61">
        <v>372</v>
      </c>
      <c r="I36" s="63">
        <v>1</v>
      </c>
      <c r="J36" s="69" t="s">
        <v>24</v>
      </c>
      <c r="K36" s="67">
        <v>0</v>
      </c>
      <c r="L36" s="67">
        <v>0</v>
      </c>
      <c r="M36" s="65">
        <v>0</v>
      </c>
      <c r="N36" s="67">
        <v>78000</v>
      </c>
      <c r="O36" s="67">
        <v>0</v>
      </c>
      <c r="P36" s="65">
        <f>+N36</f>
        <v>78000</v>
      </c>
      <c r="Q36" s="65">
        <f>+P36</f>
        <v>78000</v>
      </c>
      <c r="R36" s="65">
        <v>0</v>
      </c>
      <c r="S36" s="65">
        <v>0</v>
      </c>
      <c r="T36" s="65">
        <f>+R36+S36</f>
        <v>0</v>
      </c>
      <c r="U36" s="65">
        <v>48435.519999999997</v>
      </c>
      <c r="V36" s="65">
        <v>0</v>
      </c>
      <c r="W36" s="65">
        <f>+U36+V36</f>
        <v>48435.519999999997</v>
      </c>
      <c r="X36" s="65">
        <f>+T36+W36</f>
        <v>48435.519999999997</v>
      </c>
      <c r="Y36" s="65">
        <v>0</v>
      </c>
      <c r="Z36" s="65">
        <v>0</v>
      </c>
      <c r="AA36" s="65">
        <f>+Y36+Z36</f>
        <v>0</v>
      </c>
      <c r="AB36" s="65">
        <v>0</v>
      </c>
      <c r="AC36" s="65">
        <v>0</v>
      </c>
      <c r="AD36" s="65">
        <f>+AB36+AC36</f>
        <v>0</v>
      </c>
      <c r="AE36" s="65">
        <f>+AA36+AD36</f>
        <v>0</v>
      </c>
      <c r="AF36" s="65">
        <v>0</v>
      </c>
      <c r="AG36" s="65">
        <v>0</v>
      </c>
      <c r="AH36" s="65">
        <f>+AF36+AG36</f>
        <v>0</v>
      </c>
      <c r="AI36" s="65">
        <v>29564.48</v>
      </c>
      <c r="AJ36" s="65">
        <v>0</v>
      </c>
      <c r="AK36" s="65">
        <f>+AI36+AJ36</f>
        <v>29564.48</v>
      </c>
      <c r="AL36" s="65">
        <f>+AH36+AK36</f>
        <v>29564.48</v>
      </c>
      <c r="AM36" s="65">
        <v>0</v>
      </c>
      <c r="AN36" s="65">
        <v>0</v>
      </c>
      <c r="AO36" s="65">
        <f>+AM36+AN36</f>
        <v>0</v>
      </c>
      <c r="AP36" s="65">
        <v>0</v>
      </c>
      <c r="AQ36" s="65">
        <v>0</v>
      </c>
      <c r="AR36" s="65">
        <f>+AP36+AQ36</f>
        <v>0</v>
      </c>
      <c r="AS36" s="65">
        <f>+AO36+AR36</f>
        <v>0</v>
      </c>
      <c r="AT36" s="65">
        <f>+K36-R36-Y36-AF36-AM36</f>
        <v>0</v>
      </c>
      <c r="AU36" s="65">
        <f>+L36-S36-Z36-AG36-AN36</f>
        <v>0</v>
      </c>
      <c r="AV36" s="65">
        <f>+AT36+AU36</f>
        <v>0</v>
      </c>
      <c r="AW36" s="65">
        <f>+N36-U36-AB36-AI36-AP36</f>
        <v>3.637978807091713E-12</v>
      </c>
      <c r="AX36" s="65">
        <f>+O36-V36-AC36-AJ36-AQ36</f>
        <v>0</v>
      </c>
      <c r="AY36" s="65">
        <f>+AW36+AX36</f>
        <v>3.637978807091713E-12</v>
      </c>
      <c r="AZ36" s="65">
        <f>+AV36+AY36</f>
        <v>3.637978807091713E-12</v>
      </c>
      <c r="BA36" s="114">
        <v>33</v>
      </c>
      <c r="BB36" s="114"/>
      <c r="BC36" s="114">
        <v>30</v>
      </c>
      <c r="BD36" s="114"/>
      <c r="BE36" s="114"/>
      <c r="BF36" s="114"/>
      <c r="BG36" s="114">
        <f>+BA36-BC36-BE36</f>
        <v>3</v>
      </c>
      <c r="BH36" s="114"/>
    </row>
    <row r="37" spans="1:60">
      <c r="A37" s="56">
        <v>2023</v>
      </c>
      <c r="B37" s="73">
        <v>8324</v>
      </c>
      <c r="C37" s="56">
        <v>1</v>
      </c>
      <c r="D37" s="56">
        <v>2</v>
      </c>
      <c r="E37" s="56">
        <v>3</v>
      </c>
      <c r="F37" s="56">
        <v>3000</v>
      </c>
      <c r="G37" s="56">
        <v>3700</v>
      </c>
      <c r="H37" s="56">
        <v>375</v>
      </c>
      <c r="I37" s="58" t="s">
        <v>6</v>
      </c>
      <c r="J37" s="72" t="s">
        <v>25</v>
      </c>
      <c r="K37" s="68">
        <f t="shared" ref="K37:Q37" si="197">+K38</f>
        <v>0</v>
      </c>
      <c r="L37" s="68">
        <f t="shared" si="197"/>
        <v>0</v>
      </c>
      <c r="M37" s="68">
        <f t="shared" si="197"/>
        <v>0</v>
      </c>
      <c r="N37" s="68">
        <f t="shared" si="197"/>
        <v>159300</v>
      </c>
      <c r="O37" s="68">
        <f t="shared" si="197"/>
        <v>0</v>
      </c>
      <c r="P37" s="68">
        <f t="shared" si="197"/>
        <v>159300</v>
      </c>
      <c r="Q37" s="68">
        <f t="shared" si="197"/>
        <v>159300</v>
      </c>
      <c r="R37" s="68">
        <f>+R38</f>
        <v>0</v>
      </c>
      <c r="S37" s="68">
        <f t="shared" ref="S37:AZ37" si="198">+S38</f>
        <v>0</v>
      </c>
      <c r="T37" s="68">
        <f t="shared" si="198"/>
        <v>0</v>
      </c>
      <c r="U37" s="68">
        <f t="shared" si="198"/>
        <v>113654.34</v>
      </c>
      <c r="V37" s="68">
        <f t="shared" si="198"/>
        <v>0</v>
      </c>
      <c r="W37" s="68">
        <f t="shared" si="198"/>
        <v>113654.34</v>
      </c>
      <c r="X37" s="68">
        <f t="shared" si="198"/>
        <v>113654.34</v>
      </c>
      <c r="Y37" s="68">
        <f>+Y38</f>
        <v>0</v>
      </c>
      <c r="Z37" s="68">
        <f t="shared" si="198"/>
        <v>0</v>
      </c>
      <c r="AA37" s="68">
        <f t="shared" si="198"/>
        <v>0</v>
      </c>
      <c r="AB37" s="68">
        <f t="shared" si="198"/>
        <v>0</v>
      </c>
      <c r="AC37" s="68">
        <f t="shared" si="198"/>
        <v>0</v>
      </c>
      <c r="AD37" s="68">
        <f t="shared" si="198"/>
        <v>0</v>
      </c>
      <c r="AE37" s="68">
        <f t="shared" si="198"/>
        <v>0</v>
      </c>
      <c r="AF37" s="68">
        <f>+AF38</f>
        <v>0</v>
      </c>
      <c r="AG37" s="68">
        <f t="shared" si="198"/>
        <v>0</v>
      </c>
      <c r="AH37" s="68">
        <f t="shared" si="198"/>
        <v>0</v>
      </c>
      <c r="AI37" s="68">
        <f t="shared" si="198"/>
        <v>45645.66</v>
      </c>
      <c r="AJ37" s="68">
        <f t="shared" si="198"/>
        <v>0</v>
      </c>
      <c r="AK37" s="68">
        <f t="shared" si="198"/>
        <v>45645.66</v>
      </c>
      <c r="AL37" s="68">
        <f t="shared" si="198"/>
        <v>45645.66</v>
      </c>
      <c r="AM37" s="68">
        <f>+AM38</f>
        <v>0</v>
      </c>
      <c r="AN37" s="68">
        <f t="shared" si="198"/>
        <v>0</v>
      </c>
      <c r="AO37" s="68">
        <f t="shared" si="198"/>
        <v>0</v>
      </c>
      <c r="AP37" s="68">
        <f t="shared" si="198"/>
        <v>0</v>
      </c>
      <c r="AQ37" s="68">
        <f t="shared" si="198"/>
        <v>0</v>
      </c>
      <c r="AR37" s="68">
        <f t="shared" si="198"/>
        <v>0</v>
      </c>
      <c r="AS37" s="68">
        <f t="shared" si="198"/>
        <v>0</v>
      </c>
      <c r="AT37" s="68">
        <f t="shared" si="198"/>
        <v>0</v>
      </c>
      <c r="AU37" s="68">
        <f t="shared" si="198"/>
        <v>0</v>
      </c>
      <c r="AV37" s="68">
        <f t="shared" si="198"/>
        <v>0</v>
      </c>
      <c r="AW37" s="68">
        <f t="shared" si="198"/>
        <v>0</v>
      </c>
      <c r="AX37" s="68">
        <f t="shared" si="198"/>
        <v>0</v>
      </c>
      <c r="AY37" s="68">
        <f t="shared" si="198"/>
        <v>0</v>
      </c>
      <c r="AZ37" s="68">
        <f t="shared" si="198"/>
        <v>0</v>
      </c>
      <c r="BA37" s="115"/>
      <c r="BB37" s="115"/>
      <c r="BC37" s="115"/>
      <c r="BD37" s="115"/>
      <c r="BE37" s="115"/>
      <c r="BF37" s="115"/>
      <c r="BG37" s="115"/>
      <c r="BH37" s="115"/>
    </row>
    <row r="38" spans="1:60">
      <c r="A38" s="61">
        <v>2023</v>
      </c>
      <c r="B38" s="66">
        <v>8324</v>
      </c>
      <c r="C38" s="61">
        <v>1</v>
      </c>
      <c r="D38" s="61">
        <v>2</v>
      </c>
      <c r="E38" s="61">
        <v>3</v>
      </c>
      <c r="F38" s="61">
        <v>3000</v>
      </c>
      <c r="G38" s="61">
        <v>3700</v>
      </c>
      <c r="H38" s="61">
        <v>375</v>
      </c>
      <c r="I38" s="63">
        <v>1</v>
      </c>
      <c r="J38" s="69" t="s">
        <v>26</v>
      </c>
      <c r="K38" s="67">
        <v>0</v>
      </c>
      <c r="L38" s="67">
        <v>0</v>
      </c>
      <c r="M38" s="65">
        <v>0</v>
      </c>
      <c r="N38" s="67">
        <v>159300</v>
      </c>
      <c r="O38" s="67">
        <v>0</v>
      </c>
      <c r="P38" s="65">
        <f>+N38</f>
        <v>159300</v>
      </c>
      <c r="Q38" s="65">
        <f>+P38</f>
        <v>159300</v>
      </c>
      <c r="R38" s="65">
        <v>0</v>
      </c>
      <c r="S38" s="65">
        <v>0</v>
      </c>
      <c r="T38" s="65">
        <f>+R38+S38</f>
        <v>0</v>
      </c>
      <c r="U38" s="65">
        <v>113654.34</v>
      </c>
      <c r="V38" s="65">
        <v>0</v>
      </c>
      <c r="W38" s="65">
        <f>+U38+V38</f>
        <v>113654.34</v>
      </c>
      <c r="X38" s="65">
        <f>+T38+W38</f>
        <v>113654.34</v>
      </c>
      <c r="Y38" s="65">
        <v>0</v>
      </c>
      <c r="Z38" s="65">
        <v>0</v>
      </c>
      <c r="AA38" s="65">
        <f>+Y38+Z38</f>
        <v>0</v>
      </c>
      <c r="AB38" s="65">
        <v>0</v>
      </c>
      <c r="AC38" s="65">
        <v>0</v>
      </c>
      <c r="AD38" s="65">
        <f>+AB38+AC38</f>
        <v>0</v>
      </c>
      <c r="AE38" s="65">
        <f>+AA38+AD38</f>
        <v>0</v>
      </c>
      <c r="AF38" s="65">
        <v>0</v>
      </c>
      <c r="AG38" s="65">
        <v>0</v>
      </c>
      <c r="AH38" s="65">
        <f>+AF38+AG38</f>
        <v>0</v>
      </c>
      <c r="AI38" s="65">
        <v>45645.66</v>
      </c>
      <c r="AJ38" s="65">
        <v>0</v>
      </c>
      <c r="AK38" s="65">
        <f>+AI38+AJ38</f>
        <v>45645.66</v>
      </c>
      <c r="AL38" s="65">
        <f>+AH38+AK38</f>
        <v>45645.66</v>
      </c>
      <c r="AM38" s="65">
        <v>0</v>
      </c>
      <c r="AN38" s="65">
        <v>0</v>
      </c>
      <c r="AO38" s="65">
        <f>+AM38+AN38</f>
        <v>0</v>
      </c>
      <c r="AP38" s="65">
        <v>0</v>
      </c>
      <c r="AQ38" s="65">
        <v>0</v>
      </c>
      <c r="AR38" s="65">
        <f>+AP38+AQ38</f>
        <v>0</v>
      </c>
      <c r="AS38" s="65">
        <f>+AO38+AR38</f>
        <v>0</v>
      </c>
      <c r="AT38" s="65">
        <f>+K38-R38-Y38-AF38-AM38</f>
        <v>0</v>
      </c>
      <c r="AU38" s="65">
        <f>+L38-S38-Z38-AG38-AN38</f>
        <v>0</v>
      </c>
      <c r="AV38" s="65">
        <f>+AT38+AU38</f>
        <v>0</v>
      </c>
      <c r="AW38" s="65">
        <f>+N38-U38-AB38-AI38-AP38</f>
        <v>0</v>
      </c>
      <c r="AX38" s="65">
        <f>+O38-V38-AC38-AJ38-AQ38</f>
        <v>0</v>
      </c>
      <c r="AY38" s="65">
        <f>+AW38+AX38</f>
        <v>0</v>
      </c>
      <c r="AZ38" s="65">
        <f>+AV38+AY38</f>
        <v>0</v>
      </c>
      <c r="BA38" s="114">
        <v>33</v>
      </c>
      <c r="BB38" s="114"/>
      <c r="BC38" s="114">
        <v>29</v>
      </c>
      <c r="BD38" s="114"/>
      <c r="BE38" s="114"/>
      <c r="BF38" s="114"/>
      <c r="BG38" s="114">
        <f>+BA38-BC38-BE38</f>
        <v>4</v>
      </c>
      <c r="BH38" s="114"/>
    </row>
    <row r="39" spans="1:60">
      <c r="A39" s="46">
        <v>2023</v>
      </c>
      <c r="B39" s="47">
        <v>8324</v>
      </c>
      <c r="C39" s="46">
        <v>1</v>
      </c>
      <c r="D39" s="46">
        <v>2</v>
      </c>
      <c r="E39" s="46">
        <v>3</v>
      </c>
      <c r="F39" s="46">
        <v>5000</v>
      </c>
      <c r="G39" s="46"/>
      <c r="H39" s="46"/>
      <c r="I39" s="48" t="s">
        <v>6</v>
      </c>
      <c r="J39" s="49" t="s">
        <v>28</v>
      </c>
      <c r="K39" s="50">
        <f t="shared" ref="K39:Q41" si="199">+K40</f>
        <v>1715783.72</v>
      </c>
      <c r="L39" s="50">
        <f t="shared" si="199"/>
        <v>0</v>
      </c>
      <c r="M39" s="50">
        <f t="shared" si="199"/>
        <v>1715783.72</v>
      </c>
      <c r="N39" s="50">
        <f t="shared" si="199"/>
        <v>0</v>
      </c>
      <c r="O39" s="50">
        <f t="shared" si="199"/>
        <v>0</v>
      </c>
      <c r="P39" s="50">
        <f t="shared" si="199"/>
        <v>0</v>
      </c>
      <c r="Q39" s="50">
        <f t="shared" si="199"/>
        <v>1715783.72</v>
      </c>
      <c r="R39" s="50">
        <f>+R40</f>
        <v>1298429.98</v>
      </c>
      <c r="S39" s="50">
        <f t="shared" ref="S39:X39" si="200">+S40</f>
        <v>0</v>
      </c>
      <c r="T39" s="50">
        <f t="shared" si="200"/>
        <v>1298429.98</v>
      </c>
      <c r="U39" s="50">
        <f t="shared" si="200"/>
        <v>0</v>
      </c>
      <c r="V39" s="50">
        <f t="shared" si="200"/>
        <v>0</v>
      </c>
      <c r="W39" s="50">
        <f t="shared" si="200"/>
        <v>0</v>
      </c>
      <c r="X39" s="50">
        <f t="shared" si="200"/>
        <v>1298429.98</v>
      </c>
      <c r="Y39" s="50">
        <f>+Y40</f>
        <v>417353.73</v>
      </c>
      <c r="Z39" s="50">
        <f t="shared" ref="Z39" si="201">+Z40</f>
        <v>0</v>
      </c>
      <c r="AA39" s="50">
        <f t="shared" ref="AA39" si="202">+AA40</f>
        <v>417353.73</v>
      </c>
      <c r="AB39" s="50">
        <f t="shared" ref="AB39" si="203">+AB40</f>
        <v>0</v>
      </c>
      <c r="AC39" s="50">
        <f t="shared" ref="AC39" si="204">+AC40</f>
        <v>0</v>
      </c>
      <c r="AD39" s="50">
        <f t="shared" ref="AD39" si="205">+AD40</f>
        <v>0</v>
      </c>
      <c r="AE39" s="50">
        <f t="shared" ref="AE39" si="206">+AE40</f>
        <v>417353.73</v>
      </c>
      <c r="AF39" s="50">
        <f>+AF40</f>
        <v>0</v>
      </c>
      <c r="AG39" s="50">
        <f t="shared" ref="AG39" si="207">+AG40</f>
        <v>0</v>
      </c>
      <c r="AH39" s="50">
        <f t="shared" ref="AH39" si="208">+AH40</f>
        <v>0</v>
      </c>
      <c r="AI39" s="50">
        <f t="shared" ref="AI39" si="209">+AI40</f>
        <v>0</v>
      </c>
      <c r="AJ39" s="50">
        <f t="shared" ref="AJ39" si="210">+AJ40</f>
        <v>0</v>
      </c>
      <c r="AK39" s="50">
        <f t="shared" ref="AK39" si="211">+AK40</f>
        <v>0</v>
      </c>
      <c r="AL39" s="50">
        <f t="shared" ref="AL39" si="212">+AL40</f>
        <v>0</v>
      </c>
      <c r="AM39" s="50">
        <f>+AM40</f>
        <v>0</v>
      </c>
      <c r="AN39" s="50">
        <f t="shared" ref="AN39" si="213">+AN40</f>
        <v>0</v>
      </c>
      <c r="AO39" s="50">
        <f t="shared" ref="AO39" si="214">+AO40</f>
        <v>0</v>
      </c>
      <c r="AP39" s="50">
        <f t="shared" ref="AP39" si="215">+AP40</f>
        <v>0</v>
      </c>
      <c r="AQ39" s="50">
        <f t="shared" ref="AQ39" si="216">+AQ40</f>
        <v>0</v>
      </c>
      <c r="AR39" s="50">
        <f t="shared" ref="AR39" si="217">+AR40</f>
        <v>0</v>
      </c>
      <c r="AS39" s="50">
        <f t="shared" ref="AS39" si="218">+AS40</f>
        <v>0</v>
      </c>
      <c r="AT39" s="50">
        <f>+AT40</f>
        <v>1.0000000009313226E-2</v>
      </c>
      <c r="AU39" s="50">
        <f t="shared" ref="AU39" si="219">+AU40</f>
        <v>0</v>
      </c>
      <c r="AV39" s="50">
        <f t="shared" ref="AV39" si="220">+AV40</f>
        <v>1.0000000009313226E-2</v>
      </c>
      <c r="AW39" s="50">
        <f t="shared" ref="AW39" si="221">+AW40</f>
        <v>0</v>
      </c>
      <c r="AX39" s="50">
        <f t="shared" ref="AX39" si="222">+AX40</f>
        <v>0</v>
      </c>
      <c r="AY39" s="50">
        <f t="shared" ref="AY39" si="223">+AY40</f>
        <v>0</v>
      </c>
      <c r="AZ39" s="50">
        <f t="shared" ref="AZ39" si="224">+AZ40</f>
        <v>1.0000000009313226E-2</v>
      </c>
      <c r="BA39" s="111"/>
      <c r="BB39" s="111"/>
      <c r="BC39" s="111"/>
      <c r="BD39" s="111"/>
      <c r="BE39" s="111"/>
      <c r="BF39" s="111"/>
      <c r="BG39" s="111"/>
      <c r="BH39" s="111"/>
    </row>
    <row r="40" spans="1:60">
      <c r="A40" s="51">
        <v>2023</v>
      </c>
      <c r="B40" s="52">
        <v>8324</v>
      </c>
      <c r="C40" s="51">
        <v>1</v>
      </c>
      <c r="D40" s="51">
        <v>2</v>
      </c>
      <c r="E40" s="51">
        <v>3</v>
      </c>
      <c r="F40" s="51">
        <v>5000</v>
      </c>
      <c r="G40" s="51">
        <v>5100</v>
      </c>
      <c r="H40" s="51"/>
      <c r="I40" s="53" t="s">
        <v>6</v>
      </c>
      <c r="J40" s="54" t="s">
        <v>29</v>
      </c>
      <c r="K40" s="55">
        <f>+K41+K43</f>
        <v>1715783.72</v>
      </c>
      <c r="L40" s="55">
        <f t="shared" ref="L40:AZ40" si="225">+L41+L43</f>
        <v>0</v>
      </c>
      <c r="M40" s="55">
        <f t="shared" si="225"/>
        <v>1715783.72</v>
      </c>
      <c r="N40" s="55">
        <f t="shared" si="225"/>
        <v>0</v>
      </c>
      <c r="O40" s="55">
        <f t="shared" si="225"/>
        <v>0</v>
      </c>
      <c r="P40" s="55">
        <f t="shared" si="225"/>
        <v>0</v>
      </c>
      <c r="Q40" s="55">
        <f t="shared" si="225"/>
        <v>1715783.72</v>
      </c>
      <c r="R40" s="55">
        <f t="shared" si="225"/>
        <v>1298429.98</v>
      </c>
      <c r="S40" s="55">
        <f t="shared" si="225"/>
        <v>0</v>
      </c>
      <c r="T40" s="55">
        <f t="shared" si="225"/>
        <v>1298429.98</v>
      </c>
      <c r="U40" s="55">
        <f t="shared" si="225"/>
        <v>0</v>
      </c>
      <c r="V40" s="55">
        <f t="shared" si="225"/>
        <v>0</v>
      </c>
      <c r="W40" s="55">
        <f t="shared" si="225"/>
        <v>0</v>
      </c>
      <c r="X40" s="55">
        <f t="shared" si="225"/>
        <v>1298429.98</v>
      </c>
      <c r="Y40" s="55">
        <f t="shared" si="225"/>
        <v>417353.73</v>
      </c>
      <c r="Z40" s="55">
        <f t="shared" si="225"/>
        <v>0</v>
      </c>
      <c r="AA40" s="55">
        <f t="shared" si="225"/>
        <v>417353.73</v>
      </c>
      <c r="AB40" s="55">
        <f t="shared" si="225"/>
        <v>0</v>
      </c>
      <c r="AC40" s="55">
        <f t="shared" si="225"/>
        <v>0</v>
      </c>
      <c r="AD40" s="55">
        <f t="shared" si="225"/>
        <v>0</v>
      </c>
      <c r="AE40" s="55">
        <f t="shared" si="225"/>
        <v>417353.73</v>
      </c>
      <c r="AF40" s="55">
        <f t="shared" si="225"/>
        <v>0</v>
      </c>
      <c r="AG40" s="55">
        <f t="shared" si="225"/>
        <v>0</v>
      </c>
      <c r="AH40" s="55">
        <f t="shared" si="225"/>
        <v>0</v>
      </c>
      <c r="AI40" s="55">
        <f t="shared" si="225"/>
        <v>0</v>
      </c>
      <c r="AJ40" s="55">
        <f t="shared" si="225"/>
        <v>0</v>
      </c>
      <c r="AK40" s="55">
        <f t="shared" si="225"/>
        <v>0</v>
      </c>
      <c r="AL40" s="55">
        <f t="shared" si="225"/>
        <v>0</v>
      </c>
      <c r="AM40" s="55">
        <f t="shared" si="225"/>
        <v>0</v>
      </c>
      <c r="AN40" s="55">
        <f t="shared" si="225"/>
        <v>0</v>
      </c>
      <c r="AO40" s="55">
        <f t="shared" si="225"/>
        <v>0</v>
      </c>
      <c r="AP40" s="55">
        <f t="shared" si="225"/>
        <v>0</v>
      </c>
      <c r="AQ40" s="55">
        <f t="shared" si="225"/>
        <v>0</v>
      </c>
      <c r="AR40" s="55">
        <f t="shared" si="225"/>
        <v>0</v>
      </c>
      <c r="AS40" s="55">
        <f t="shared" si="225"/>
        <v>0</v>
      </c>
      <c r="AT40" s="55">
        <f t="shared" si="225"/>
        <v>1.0000000009313226E-2</v>
      </c>
      <c r="AU40" s="55">
        <f t="shared" si="225"/>
        <v>0</v>
      </c>
      <c r="AV40" s="55">
        <f t="shared" si="225"/>
        <v>1.0000000009313226E-2</v>
      </c>
      <c r="AW40" s="55">
        <f t="shared" si="225"/>
        <v>0</v>
      </c>
      <c r="AX40" s="55">
        <f t="shared" si="225"/>
        <v>0</v>
      </c>
      <c r="AY40" s="55">
        <f t="shared" si="225"/>
        <v>0</v>
      </c>
      <c r="AZ40" s="55">
        <f t="shared" si="225"/>
        <v>1.0000000009313226E-2</v>
      </c>
      <c r="BA40" s="112"/>
      <c r="BB40" s="112"/>
      <c r="BC40" s="112"/>
      <c r="BD40" s="112"/>
      <c r="BE40" s="112"/>
      <c r="BF40" s="112"/>
      <c r="BG40" s="112"/>
      <c r="BH40" s="112"/>
    </row>
    <row r="41" spans="1:60">
      <c r="A41" s="56">
        <v>2023</v>
      </c>
      <c r="B41" s="73">
        <v>8324</v>
      </c>
      <c r="C41" s="56">
        <v>1</v>
      </c>
      <c r="D41" s="56">
        <v>2</v>
      </c>
      <c r="E41" s="56">
        <v>3</v>
      </c>
      <c r="F41" s="56">
        <v>5000</v>
      </c>
      <c r="G41" s="56">
        <v>5100</v>
      </c>
      <c r="H41" s="56">
        <v>511</v>
      </c>
      <c r="I41" s="58" t="s">
        <v>6</v>
      </c>
      <c r="J41" s="72" t="s">
        <v>30</v>
      </c>
      <c r="K41" s="68">
        <f t="shared" si="199"/>
        <v>1298429.99</v>
      </c>
      <c r="L41" s="68">
        <f t="shared" si="199"/>
        <v>0</v>
      </c>
      <c r="M41" s="68">
        <f t="shared" si="199"/>
        <v>1298429.99</v>
      </c>
      <c r="N41" s="68">
        <f t="shared" si="199"/>
        <v>0</v>
      </c>
      <c r="O41" s="68">
        <f t="shared" si="199"/>
        <v>0</v>
      </c>
      <c r="P41" s="68">
        <f t="shared" si="199"/>
        <v>0</v>
      </c>
      <c r="Q41" s="68">
        <f t="shared" si="199"/>
        <v>1298429.99</v>
      </c>
      <c r="R41" s="68">
        <f>+R42</f>
        <v>1298429.98</v>
      </c>
      <c r="S41" s="68">
        <f t="shared" ref="S41:AZ43" si="226">+S42</f>
        <v>0</v>
      </c>
      <c r="T41" s="68">
        <f t="shared" si="226"/>
        <v>1298429.98</v>
      </c>
      <c r="U41" s="68">
        <f t="shared" si="226"/>
        <v>0</v>
      </c>
      <c r="V41" s="68">
        <f t="shared" si="226"/>
        <v>0</v>
      </c>
      <c r="W41" s="68">
        <f t="shared" si="226"/>
        <v>0</v>
      </c>
      <c r="X41" s="68">
        <f t="shared" si="226"/>
        <v>1298429.98</v>
      </c>
      <c r="Y41" s="68">
        <f>+Y42</f>
        <v>0</v>
      </c>
      <c r="Z41" s="68">
        <f t="shared" si="226"/>
        <v>0</v>
      </c>
      <c r="AA41" s="68">
        <f t="shared" si="226"/>
        <v>0</v>
      </c>
      <c r="AB41" s="68">
        <f t="shared" si="226"/>
        <v>0</v>
      </c>
      <c r="AC41" s="68">
        <f t="shared" si="226"/>
        <v>0</v>
      </c>
      <c r="AD41" s="68">
        <f t="shared" si="226"/>
        <v>0</v>
      </c>
      <c r="AE41" s="68">
        <f t="shared" si="226"/>
        <v>0</v>
      </c>
      <c r="AF41" s="68">
        <f>+AF42</f>
        <v>0</v>
      </c>
      <c r="AG41" s="68">
        <f t="shared" si="226"/>
        <v>0</v>
      </c>
      <c r="AH41" s="68">
        <f t="shared" si="226"/>
        <v>0</v>
      </c>
      <c r="AI41" s="68">
        <f t="shared" si="226"/>
        <v>0</v>
      </c>
      <c r="AJ41" s="68">
        <f t="shared" si="226"/>
        <v>0</v>
      </c>
      <c r="AK41" s="68">
        <f t="shared" si="226"/>
        <v>0</v>
      </c>
      <c r="AL41" s="68">
        <f t="shared" si="226"/>
        <v>0</v>
      </c>
      <c r="AM41" s="68">
        <f>+AM42</f>
        <v>0</v>
      </c>
      <c r="AN41" s="68">
        <f t="shared" si="226"/>
        <v>0</v>
      </c>
      <c r="AO41" s="68">
        <f t="shared" si="226"/>
        <v>0</v>
      </c>
      <c r="AP41" s="68">
        <f t="shared" si="226"/>
        <v>0</v>
      </c>
      <c r="AQ41" s="68">
        <f t="shared" si="226"/>
        <v>0</v>
      </c>
      <c r="AR41" s="68">
        <f t="shared" si="226"/>
        <v>0</v>
      </c>
      <c r="AS41" s="68">
        <f t="shared" si="226"/>
        <v>0</v>
      </c>
      <c r="AT41" s="68">
        <f>+AT42</f>
        <v>1.0000000009313226E-2</v>
      </c>
      <c r="AU41" s="68">
        <f t="shared" si="226"/>
        <v>0</v>
      </c>
      <c r="AV41" s="68">
        <f t="shared" si="226"/>
        <v>1.0000000009313226E-2</v>
      </c>
      <c r="AW41" s="68">
        <f t="shared" si="226"/>
        <v>0</v>
      </c>
      <c r="AX41" s="68">
        <f t="shared" si="226"/>
        <v>0</v>
      </c>
      <c r="AY41" s="68">
        <f t="shared" si="226"/>
        <v>0</v>
      </c>
      <c r="AZ41" s="68">
        <f t="shared" si="226"/>
        <v>1.0000000009313226E-2</v>
      </c>
      <c r="BA41" s="115"/>
      <c r="BB41" s="115"/>
      <c r="BC41" s="115"/>
      <c r="BD41" s="115"/>
      <c r="BE41" s="115"/>
      <c r="BF41" s="115"/>
      <c r="BG41" s="115"/>
      <c r="BH41" s="115"/>
    </row>
    <row r="42" spans="1:60">
      <c r="A42" s="61">
        <v>2023</v>
      </c>
      <c r="B42" s="66">
        <v>8324</v>
      </c>
      <c r="C42" s="61">
        <v>1</v>
      </c>
      <c r="D42" s="61">
        <v>2</v>
      </c>
      <c r="E42" s="61">
        <v>3</v>
      </c>
      <c r="F42" s="61">
        <v>5000</v>
      </c>
      <c r="G42" s="61">
        <v>5100</v>
      </c>
      <c r="H42" s="61">
        <v>511</v>
      </c>
      <c r="I42" s="63">
        <v>1</v>
      </c>
      <c r="J42" s="69" t="s">
        <v>30</v>
      </c>
      <c r="K42" s="67">
        <v>1298429.99</v>
      </c>
      <c r="L42" s="67">
        <v>0</v>
      </c>
      <c r="M42" s="65">
        <f>+K42+L42</f>
        <v>1298429.99</v>
      </c>
      <c r="N42" s="67">
        <v>0</v>
      </c>
      <c r="O42" s="67">
        <v>0</v>
      </c>
      <c r="P42" s="65">
        <v>0</v>
      </c>
      <c r="Q42" s="65">
        <f>+M42+P42</f>
        <v>1298429.99</v>
      </c>
      <c r="R42" s="65">
        <v>1298429.98</v>
      </c>
      <c r="S42" s="65">
        <v>0</v>
      </c>
      <c r="T42" s="65">
        <f>+R42+S42</f>
        <v>1298429.98</v>
      </c>
      <c r="U42" s="65">
        <v>0</v>
      </c>
      <c r="V42" s="65">
        <v>0</v>
      </c>
      <c r="W42" s="65">
        <f>+U42+V42</f>
        <v>0</v>
      </c>
      <c r="X42" s="65">
        <f>+T42+W42</f>
        <v>1298429.98</v>
      </c>
      <c r="Y42" s="65">
        <v>0</v>
      </c>
      <c r="Z42" s="65">
        <v>0</v>
      </c>
      <c r="AA42" s="65">
        <f>+Y42+Z42</f>
        <v>0</v>
      </c>
      <c r="AB42" s="65">
        <v>0</v>
      </c>
      <c r="AC42" s="65">
        <v>0</v>
      </c>
      <c r="AD42" s="65">
        <f>+AB42+AC42</f>
        <v>0</v>
      </c>
      <c r="AE42" s="65">
        <f>+AA42+AD42</f>
        <v>0</v>
      </c>
      <c r="AF42" s="65">
        <v>0</v>
      </c>
      <c r="AG42" s="65">
        <v>0</v>
      </c>
      <c r="AH42" s="65">
        <f>+AF42+AG42</f>
        <v>0</v>
      </c>
      <c r="AI42" s="65">
        <v>0</v>
      </c>
      <c r="AJ42" s="65">
        <v>0</v>
      </c>
      <c r="AK42" s="65">
        <f>+AI42+AJ42</f>
        <v>0</v>
      </c>
      <c r="AL42" s="65">
        <f>+AH42+AK42</f>
        <v>0</v>
      </c>
      <c r="AM42" s="65">
        <v>0</v>
      </c>
      <c r="AN42" s="65">
        <v>0</v>
      </c>
      <c r="AO42" s="65">
        <f>+AM42+AN42</f>
        <v>0</v>
      </c>
      <c r="AP42" s="65">
        <v>0</v>
      </c>
      <c r="AQ42" s="65">
        <v>0</v>
      </c>
      <c r="AR42" s="65">
        <f>+AP42+AQ42</f>
        <v>0</v>
      </c>
      <c r="AS42" s="65">
        <f>+AO42+AR42</f>
        <v>0</v>
      </c>
      <c r="AT42" s="65">
        <f>+K42-R42-Y42-AF42-AM42</f>
        <v>1.0000000009313226E-2</v>
      </c>
      <c r="AU42" s="65">
        <f>+L42-S42-Z42-AG42-AN42</f>
        <v>0</v>
      </c>
      <c r="AV42" s="65">
        <f>+AT42+AU42</f>
        <v>1.0000000009313226E-2</v>
      </c>
      <c r="AW42" s="65">
        <f>+N42-U42-AB42-AI42-AP42</f>
        <v>0</v>
      </c>
      <c r="AX42" s="65">
        <f>+O42-V42-AC42-AJ42-AQ42</f>
        <v>0</v>
      </c>
      <c r="AY42" s="65">
        <f>+AW42+AX42</f>
        <v>0</v>
      </c>
      <c r="AZ42" s="65">
        <f>+AV42+AY42</f>
        <v>1.0000000009313226E-2</v>
      </c>
      <c r="BA42" s="114">
        <v>1</v>
      </c>
      <c r="BB42" s="114"/>
      <c r="BC42" s="114">
        <v>1</v>
      </c>
      <c r="BD42" s="114"/>
      <c r="BE42" s="114"/>
      <c r="BF42" s="114"/>
      <c r="BG42" s="114">
        <f>+BA42-BC42-BE42</f>
        <v>0</v>
      </c>
      <c r="BH42" s="114"/>
    </row>
    <row r="43" spans="1:60">
      <c r="A43" s="61"/>
      <c r="B43" s="66"/>
      <c r="C43" s="61"/>
      <c r="D43" s="61"/>
      <c r="E43" s="56">
        <v>3</v>
      </c>
      <c r="F43" s="56">
        <v>5000</v>
      </c>
      <c r="G43" s="56">
        <v>5100</v>
      </c>
      <c r="H43" s="56">
        <v>515</v>
      </c>
      <c r="I43" s="58" t="s">
        <v>6</v>
      </c>
      <c r="J43" s="72" t="s">
        <v>31</v>
      </c>
      <c r="K43" s="68">
        <f t="shared" ref="K43" si="227">+K44</f>
        <v>417353.73</v>
      </c>
      <c r="L43" s="68">
        <f t="shared" ref="L43" si="228">+L44</f>
        <v>0</v>
      </c>
      <c r="M43" s="68">
        <f t="shared" ref="M43" si="229">+M44</f>
        <v>417353.73</v>
      </c>
      <c r="N43" s="68">
        <f t="shared" ref="N43" si="230">+N44</f>
        <v>0</v>
      </c>
      <c r="O43" s="68">
        <f t="shared" ref="O43" si="231">+O44</f>
        <v>0</v>
      </c>
      <c r="P43" s="68">
        <f t="shared" ref="P43" si="232">+P44</f>
        <v>0</v>
      </c>
      <c r="Q43" s="68">
        <f t="shared" ref="Q43" si="233">+Q44</f>
        <v>417353.73</v>
      </c>
      <c r="R43" s="68">
        <f>+R44</f>
        <v>0</v>
      </c>
      <c r="S43" s="68">
        <f t="shared" si="226"/>
        <v>0</v>
      </c>
      <c r="T43" s="68">
        <f t="shared" si="226"/>
        <v>0</v>
      </c>
      <c r="U43" s="68">
        <f t="shared" si="226"/>
        <v>0</v>
      </c>
      <c r="V43" s="68">
        <f t="shared" si="226"/>
        <v>0</v>
      </c>
      <c r="W43" s="68">
        <f t="shared" si="226"/>
        <v>0</v>
      </c>
      <c r="X43" s="68">
        <f t="shared" si="226"/>
        <v>0</v>
      </c>
      <c r="Y43" s="68">
        <f>+Y44</f>
        <v>417353.73</v>
      </c>
      <c r="Z43" s="68">
        <f t="shared" si="226"/>
        <v>0</v>
      </c>
      <c r="AA43" s="68">
        <f t="shared" si="226"/>
        <v>417353.73</v>
      </c>
      <c r="AB43" s="68">
        <f t="shared" si="226"/>
        <v>0</v>
      </c>
      <c r="AC43" s="68">
        <f t="shared" si="226"/>
        <v>0</v>
      </c>
      <c r="AD43" s="68">
        <f t="shared" si="226"/>
        <v>0</v>
      </c>
      <c r="AE43" s="68">
        <f t="shared" si="226"/>
        <v>417353.73</v>
      </c>
      <c r="AF43" s="68">
        <f>+AF44</f>
        <v>0</v>
      </c>
      <c r="AG43" s="68">
        <f t="shared" si="226"/>
        <v>0</v>
      </c>
      <c r="AH43" s="68">
        <f t="shared" si="226"/>
        <v>0</v>
      </c>
      <c r="AI43" s="68">
        <f t="shared" si="226"/>
        <v>0</v>
      </c>
      <c r="AJ43" s="68">
        <f t="shared" si="226"/>
        <v>0</v>
      </c>
      <c r="AK43" s="68">
        <f t="shared" si="226"/>
        <v>0</v>
      </c>
      <c r="AL43" s="68">
        <f t="shared" si="226"/>
        <v>0</v>
      </c>
      <c r="AM43" s="68">
        <f>+AM44</f>
        <v>0</v>
      </c>
      <c r="AN43" s="68">
        <f t="shared" si="226"/>
        <v>0</v>
      </c>
      <c r="AO43" s="68">
        <f t="shared" si="226"/>
        <v>0</v>
      </c>
      <c r="AP43" s="68">
        <f t="shared" si="226"/>
        <v>0</v>
      </c>
      <c r="AQ43" s="68">
        <f t="shared" si="226"/>
        <v>0</v>
      </c>
      <c r="AR43" s="68">
        <f t="shared" si="226"/>
        <v>0</v>
      </c>
      <c r="AS43" s="68">
        <f t="shared" si="226"/>
        <v>0</v>
      </c>
      <c r="AT43" s="68">
        <f>+AT44</f>
        <v>0</v>
      </c>
      <c r="AU43" s="68">
        <f t="shared" si="226"/>
        <v>0</v>
      </c>
      <c r="AV43" s="68">
        <f t="shared" si="226"/>
        <v>0</v>
      </c>
      <c r="AW43" s="68">
        <f t="shared" si="226"/>
        <v>0</v>
      </c>
      <c r="AX43" s="68">
        <f t="shared" si="226"/>
        <v>0</v>
      </c>
      <c r="AY43" s="68">
        <f t="shared" si="226"/>
        <v>0</v>
      </c>
      <c r="AZ43" s="68">
        <f t="shared" si="226"/>
        <v>0</v>
      </c>
      <c r="BA43" s="115"/>
      <c r="BB43" s="115"/>
      <c r="BC43" s="115"/>
      <c r="BD43" s="115"/>
      <c r="BE43" s="115"/>
      <c r="BF43" s="115"/>
      <c r="BG43" s="115"/>
      <c r="BH43" s="115"/>
    </row>
    <row r="44" spans="1:60">
      <c r="A44" s="61"/>
      <c r="B44" s="66"/>
      <c r="C44" s="61"/>
      <c r="D44" s="61"/>
      <c r="E44" s="61">
        <v>3</v>
      </c>
      <c r="F44" s="61">
        <v>5000</v>
      </c>
      <c r="G44" s="61">
        <v>5100</v>
      </c>
      <c r="H44" s="61">
        <v>515</v>
      </c>
      <c r="I44" s="63">
        <v>1</v>
      </c>
      <c r="J44" s="69" t="s">
        <v>31</v>
      </c>
      <c r="K44" s="67">
        <v>417353.73</v>
      </c>
      <c r="L44" s="67">
        <v>0</v>
      </c>
      <c r="M44" s="65">
        <f>+K44+L44</f>
        <v>417353.73</v>
      </c>
      <c r="N44" s="67">
        <v>0</v>
      </c>
      <c r="O44" s="67">
        <v>0</v>
      </c>
      <c r="P44" s="65">
        <v>0</v>
      </c>
      <c r="Q44" s="65">
        <f>+M44+P44</f>
        <v>417353.73</v>
      </c>
      <c r="R44" s="65">
        <v>0</v>
      </c>
      <c r="S44" s="65">
        <v>0</v>
      </c>
      <c r="T44" s="65">
        <f>+R44+S44</f>
        <v>0</v>
      </c>
      <c r="U44" s="65">
        <v>0</v>
      </c>
      <c r="V44" s="65">
        <v>0</v>
      </c>
      <c r="W44" s="65">
        <f>+U44+V44</f>
        <v>0</v>
      </c>
      <c r="X44" s="65">
        <f>+T44+W44</f>
        <v>0</v>
      </c>
      <c r="Y44" s="65">
        <v>417353.73</v>
      </c>
      <c r="Z44" s="65">
        <v>0</v>
      </c>
      <c r="AA44" s="65">
        <f>+Y44+Z44</f>
        <v>417353.73</v>
      </c>
      <c r="AB44" s="65">
        <v>0</v>
      </c>
      <c r="AC44" s="65">
        <v>0</v>
      </c>
      <c r="AD44" s="65">
        <f>+AB44+AC44</f>
        <v>0</v>
      </c>
      <c r="AE44" s="65">
        <f>+AA44+AD44</f>
        <v>417353.73</v>
      </c>
      <c r="AF44" s="65">
        <v>0</v>
      </c>
      <c r="AG44" s="65">
        <v>0</v>
      </c>
      <c r="AH44" s="65">
        <f>+AF44+AG44</f>
        <v>0</v>
      </c>
      <c r="AI44" s="65">
        <v>0</v>
      </c>
      <c r="AJ44" s="65">
        <v>0</v>
      </c>
      <c r="AK44" s="65">
        <f>+AI44+AJ44</f>
        <v>0</v>
      </c>
      <c r="AL44" s="65">
        <f>+AH44+AK44</f>
        <v>0</v>
      </c>
      <c r="AM44" s="65">
        <v>0</v>
      </c>
      <c r="AN44" s="65">
        <v>0</v>
      </c>
      <c r="AO44" s="65">
        <f>+AM44+AN44</f>
        <v>0</v>
      </c>
      <c r="AP44" s="65">
        <v>0</v>
      </c>
      <c r="AQ44" s="65">
        <v>0</v>
      </c>
      <c r="AR44" s="65">
        <f>+AP44+AQ44</f>
        <v>0</v>
      </c>
      <c r="AS44" s="65">
        <f>+AO44+AR44</f>
        <v>0</v>
      </c>
      <c r="AT44" s="65">
        <f>+K44-R44-Y44-AF44-AM44</f>
        <v>0</v>
      </c>
      <c r="AU44" s="65">
        <f>+L44-S44-Z44-AG44-AN44</f>
        <v>0</v>
      </c>
      <c r="AV44" s="65">
        <f>+AT44+AU44</f>
        <v>0</v>
      </c>
      <c r="AW44" s="65">
        <f>+N44-U44-AB44-AI44-AP44</f>
        <v>0</v>
      </c>
      <c r="AX44" s="65">
        <f>+O44-V44-AC44-AJ44-AQ44</f>
        <v>0</v>
      </c>
      <c r="AY44" s="65">
        <f>+AW44+AX44</f>
        <v>0</v>
      </c>
      <c r="AZ44" s="65">
        <f>+AV44+AY44</f>
        <v>0</v>
      </c>
      <c r="BA44" s="114">
        <v>2</v>
      </c>
      <c r="BB44" s="114"/>
      <c r="BC44" s="114"/>
      <c r="BD44" s="114"/>
      <c r="BE44" s="114"/>
      <c r="BF44" s="114"/>
      <c r="BG44" s="114">
        <f>+BA44-BC44-BE44</f>
        <v>2</v>
      </c>
      <c r="BH44" s="114"/>
    </row>
    <row r="45" spans="1:60" ht="63.75">
      <c r="A45" s="40">
        <v>2023</v>
      </c>
      <c r="B45" s="41">
        <v>8324</v>
      </c>
      <c r="C45" s="40">
        <v>1</v>
      </c>
      <c r="D45" s="40">
        <v>2</v>
      </c>
      <c r="E45" s="40">
        <v>4</v>
      </c>
      <c r="F45" s="40"/>
      <c r="G45" s="40"/>
      <c r="H45" s="42"/>
      <c r="I45" s="43"/>
      <c r="J45" s="74" t="s">
        <v>140</v>
      </c>
      <c r="K45" s="45">
        <f>+K46+K52</f>
        <v>11569200.01</v>
      </c>
      <c r="L45" s="45">
        <f t="shared" ref="L45:AZ45" si="234">+L46+L52</f>
        <v>1344500</v>
      </c>
      <c r="M45" s="45">
        <f t="shared" si="234"/>
        <v>12913700.01</v>
      </c>
      <c r="N45" s="45">
        <f t="shared" si="234"/>
        <v>460000</v>
      </c>
      <c r="O45" s="45">
        <f t="shared" si="234"/>
        <v>0</v>
      </c>
      <c r="P45" s="45">
        <f t="shared" si="234"/>
        <v>460000</v>
      </c>
      <c r="Q45" s="45">
        <f t="shared" si="234"/>
        <v>13373700.01</v>
      </c>
      <c r="R45" s="45">
        <f t="shared" si="234"/>
        <v>9376136.9700000007</v>
      </c>
      <c r="S45" s="45">
        <f t="shared" si="234"/>
        <v>1344500</v>
      </c>
      <c r="T45" s="45">
        <f t="shared" si="234"/>
        <v>10720636.970000001</v>
      </c>
      <c r="U45" s="45">
        <f t="shared" si="234"/>
        <v>260000</v>
      </c>
      <c r="V45" s="45">
        <f t="shared" si="234"/>
        <v>0</v>
      </c>
      <c r="W45" s="45">
        <f t="shared" si="234"/>
        <v>260000</v>
      </c>
      <c r="X45" s="45">
        <f t="shared" si="234"/>
        <v>10980636.970000001</v>
      </c>
      <c r="Y45" s="45">
        <f t="shared" si="234"/>
        <v>2062682.1800000002</v>
      </c>
      <c r="Z45" s="45">
        <f t="shared" si="234"/>
        <v>0</v>
      </c>
      <c r="AA45" s="45">
        <f t="shared" si="234"/>
        <v>2062682.1800000002</v>
      </c>
      <c r="AB45" s="45">
        <f t="shared" si="234"/>
        <v>199999.9</v>
      </c>
      <c r="AC45" s="45">
        <f t="shared" si="234"/>
        <v>0</v>
      </c>
      <c r="AD45" s="45">
        <f t="shared" si="234"/>
        <v>199999.9</v>
      </c>
      <c r="AE45" s="45">
        <f t="shared" si="234"/>
        <v>2262682.08</v>
      </c>
      <c r="AF45" s="45">
        <f t="shared" si="234"/>
        <v>0</v>
      </c>
      <c r="AG45" s="45">
        <f t="shared" si="234"/>
        <v>0</v>
      </c>
      <c r="AH45" s="45">
        <f t="shared" si="234"/>
        <v>0</v>
      </c>
      <c r="AI45" s="45">
        <f t="shared" si="234"/>
        <v>0</v>
      </c>
      <c r="AJ45" s="45">
        <f t="shared" si="234"/>
        <v>0</v>
      </c>
      <c r="AK45" s="45">
        <f t="shared" si="234"/>
        <v>0</v>
      </c>
      <c r="AL45" s="45">
        <f t="shared" si="234"/>
        <v>0</v>
      </c>
      <c r="AM45" s="45">
        <f t="shared" si="234"/>
        <v>0</v>
      </c>
      <c r="AN45" s="45">
        <f t="shared" si="234"/>
        <v>0</v>
      </c>
      <c r="AO45" s="45">
        <f t="shared" si="234"/>
        <v>0</v>
      </c>
      <c r="AP45" s="45">
        <f t="shared" si="234"/>
        <v>0</v>
      </c>
      <c r="AQ45" s="45">
        <f t="shared" si="234"/>
        <v>0</v>
      </c>
      <c r="AR45" s="45">
        <f t="shared" si="234"/>
        <v>0</v>
      </c>
      <c r="AS45" s="45">
        <f t="shared" si="234"/>
        <v>0</v>
      </c>
      <c r="AT45" s="45">
        <f t="shared" si="234"/>
        <v>130380.85999999996</v>
      </c>
      <c r="AU45" s="45">
        <f t="shared" si="234"/>
        <v>0</v>
      </c>
      <c r="AV45" s="45">
        <f t="shared" si="234"/>
        <v>130380.85999999996</v>
      </c>
      <c r="AW45" s="45">
        <f t="shared" si="234"/>
        <v>0.10000000000582077</v>
      </c>
      <c r="AX45" s="45">
        <f t="shared" si="234"/>
        <v>0</v>
      </c>
      <c r="AY45" s="45">
        <f t="shared" si="234"/>
        <v>0.10000000000582077</v>
      </c>
      <c r="AZ45" s="45">
        <f t="shared" si="234"/>
        <v>130380.95999999996</v>
      </c>
      <c r="BA45" s="110"/>
      <c r="BB45" s="110"/>
      <c r="BC45" s="110"/>
      <c r="BD45" s="110"/>
      <c r="BE45" s="110"/>
      <c r="BF45" s="110"/>
      <c r="BG45" s="110"/>
      <c r="BH45" s="110"/>
    </row>
    <row r="46" spans="1:60">
      <c r="A46" s="46">
        <v>2023</v>
      </c>
      <c r="B46" s="47">
        <v>8324</v>
      </c>
      <c r="C46" s="46">
        <v>1</v>
      </c>
      <c r="D46" s="46">
        <v>2</v>
      </c>
      <c r="E46" s="46">
        <v>4</v>
      </c>
      <c r="F46" s="46">
        <v>3000</v>
      </c>
      <c r="G46" s="46"/>
      <c r="H46" s="46"/>
      <c r="I46" s="48" t="s">
        <v>6</v>
      </c>
      <c r="J46" s="49" t="s">
        <v>15</v>
      </c>
      <c r="K46" s="50">
        <f t="shared" ref="K46:Q46" si="235">+K47</f>
        <v>11420136.970000001</v>
      </c>
      <c r="L46" s="50">
        <f t="shared" si="235"/>
        <v>1344500</v>
      </c>
      <c r="M46" s="50">
        <f t="shared" si="235"/>
        <v>12764636.970000001</v>
      </c>
      <c r="N46" s="50">
        <f t="shared" si="235"/>
        <v>460000</v>
      </c>
      <c r="O46" s="50">
        <f t="shared" si="235"/>
        <v>0</v>
      </c>
      <c r="P46" s="50">
        <f t="shared" si="235"/>
        <v>460000</v>
      </c>
      <c r="Q46" s="50">
        <f t="shared" si="235"/>
        <v>13224636.970000001</v>
      </c>
      <c r="R46" s="50">
        <f>+R47</f>
        <v>9376136.9700000007</v>
      </c>
      <c r="S46" s="50">
        <f t="shared" ref="S46:X46" si="236">+S47</f>
        <v>1344500</v>
      </c>
      <c r="T46" s="50">
        <f t="shared" si="236"/>
        <v>10720636.970000001</v>
      </c>
      <c r="U46" s="50">
        <f t="shared" si="236"/>
        <v>260000</v>
      </c>
      <c r="V46" s="50">
        <f t="shared" si="236"/>
        <v>0</v>
      </c>
      <c r="W46" s="50">
        <f t="shared" si="236"/>
        <v>260000</v>
      </c>
      <c r="X46" s="50">
        <f t="shared" si="236"/>
        <v>10980636.970000001</v>
      </c>
      <c r="Y46" s="50">
        <f>+Y47</f>
        <v>1914232.8</v>
      </c>
      <c r="Z46" s="50">
        <f t="shared" ref="Z46" si="237">+Z47</f>
        <v>0</v>
      </c>
      <c r="AA46" s="50">
        <f t="shared" ref="AA46" si="238">+AA47</f>
        <v>1914232.8</v>
      </c>
      <c r="AB46" s="50">
        <f t="shared" ref="AB46" si="239">+AB47</f>
        <v>199999.9</v>
      </c>
      <c r="AC46" s="50">
        <f t="shared" ref="AC46" si="240">+AC47</f>
        <v>0</v>
      </c>
      <c r="AD46" s="50">
        <f t="shared" ref="AD46" si="241">+AD47</f>
        <v>199999.9</v>
      </c>
      <c r="AE46" s="50">
        <f t="shared" ref="AE46" si="242">+AE47</f>
        <v>2114232.7000000002</v>
      </c>
      <c r="AF46" s="50">
        <f>+AF47</f>
        <v>0</v>
      </c>
      <c r="AG46" s="50">
        <f t="shared" ref="AG46" si="243">+AG47</f>
        <v>0</v>
      </c>
      <c r="AH46" s="50">
        <f t="shared" ref="AH46" si="244">+AH47</f>
        <v>0</v>
      </c>
      <c r="AI46" s="50">
        <f t="shared" ref="AI46" si="245">+AI47</f>
        <v>0</v>
      </c>
      <c r="AJ46" s="50">
        <f t="shared" ref="AJ46" si="246">+AJ47</f>
        <v>0</v>
      </c>
      <c r="AK46" s="50">
        <f t="shared" ref="AK46" si="247">+AK47</f>
        <v>0</v>
      </c>
      <c r="AL46" s="50">
        <f t="shared" ref="AL46" si="248">+AL47</f>
        <v>0</v>
      </c>
      <c r="AM46" s="50">
        <f>+AM47</f>
        <v>0</v>
      </c>
      <c r="AN46" s="50">
        <f t="shared" ref="AN46" si="249">+AN47</f>
        <v>0</v>
      </c>
      <c r="AO46" s="50">
        <f t="shared" ref="AO46" si="250">+AO47</f>
        <v>0</v>
      </c>
      <c r="AP46" s="50">
        <f t="shared" ref="AP46" si="251">+AP47</f>
        <v>0</v>
      </c>
      <c r="AQ46" s="50">
        <f t="shared" ref="AQ46" si="252">+AQ47</f>
        <v>0</v>
      </c>
      <c r="AR46" s="50">
        <f t="shared" ref="AR46" si="253">+AR47</f>
        <v>0</v>
      </c>
      <c r="AS46" s="50">
        <f t="shared" ref="AS46" si="254">+AS47</f>
        <v>0</v>
      </c>
      <c r="AT46" s="50">
        <f>+AT47</f>
        <v>129767.19999999995</v>
      </c>
      <c r="AU46" s="50">
        <f t="shared" ref="AU46" si="255">+AU47</f>
        <v>0</v>
      </c>
      <c r="AV46" s="50">
        <f t="shared" ref="AV46" si="256">+AV47</f>
        <v>129767.19999999995</v>
      </c>
      <c r="AW46" s="50">
        <f t="shared" ref="AW46" si="257">+AW47</f>
        <v>0.10000000000582077</v>
      </c>
      <c r="AX46" s="50">
        <f t="shared" ref="AX46" si="258">+AX47</f>
        <v>0</v>
      </c>
      <c r="AY46" s="50">
        <f t="shared" ref="AY46" si="259">+AY47</f>
        <v>0.10000000000582077</v>
      </c>
      <c r="AZ46" s="50">
        <f t="shared" ref="AZ46" si="260">+AZ47</f>
        <v>129767.29999999996</v>
      </c>
      <c r="BA46" s="111"/>
      <c r="BB46" s="111"/>
      <c r="BC46" s="111"/>
      <c r="BD46" s="111"/>
      <c r="BE46" s="111"/>
      <c r="BF46" s="111"/>
      <c r="BG46" s="111"/>
      <c r="BH46" s="111"/>
    </row>
    <row r="47" spans="1:60" ht="25.5">
      <c r="A47" s="51">
        <v>2023</v>
      </c>
      <c r="B47" s="52">
        <v>8324</v>
      </c>
      <c r="C47" s="51">
        <v>1</v>
      </c>
      <c r="D47" s="51">
        <v>2</v>
      </c>
      <c r="E47" s="51">
        <v>4</v>
      </c>
      <c r="F47" s="51">
        <v>3000</v>
      </c>
      <c r="G47" s="51">
        <v>3300</v>
      </c>
      <c r="H47" s="51"/>
      <c r="I47" s="53" t="s">
        <v>6</v>
      </c>
      <c r="J47" s="54" t="s">
        <v>17</v>
      </c>
      <c r="K47" s="55">
        <f t="shared" ref="K47:Q47" si="261">+K48+K50</f>
        <v>11420136.970000001</v>
      </c>
      <c r="L47" s="55">
        <f t="shared" si="261"/>
        <v>1344500</v>
      </c>
      <c r="M47" s="55">
        <f t="shared" si="261"/>
        <v>12764636.970000001</v>
      </c>
      <c r="N47" s="55">
        <f t="shared" si="261"/>
        <v>460000</v>
      </c>
      <c r="O47" s="55">
        <f t="shared" si="261"/>
        <v>0</v>
      </c>
      <c r="P47" s="55">
        <f t="shared" si="261"/>
        <v>460000</v>
      </c>
      <c r="Q47" s="55">
        <f t="shared" si="261"/>
        <v>13224636.970000001</v>
      </c>
      <c r="R47" s="55">
        <f>+R48+R50</f>
        <v>9376136.9700000007</v>
      </c>
      <c r="S47" s="55">
        <f t="shared" ref="S47:X47" si="262">+S48+S50</f>
        <v>1344500</v>
      </c>
      <c r="T47" s="55">
        <f t="shared" si="262"/>
        <v>10720636.970000001</v>
      </c>
      <c r="U47" s="55">
        <f t="shared" si="262"/>
        <v>260000</v>
      </c>
      <c r="V47" s="55">
        <f t="shared" si="262"/>
        <v>0</v>
      </c>
      <c r="W47" s="55">
        <f t="shared" si="262"/>
        <v>260000</v>
      </c>
      <c r="X47" s="55">
        <f t="shared" si="262"/>
        <v>10980636.970000001</v>
      </c>
      <c r="Y47" s="55">
        <f>+Y48+Y50</f>
        <v>1914232.8</v>
      </c>
      <c r="Z47" s="55">
        <f t="shared" ref="Z47" si="263">+Z48+Z50</f>
        <v>0</v>
      </c>
      <c r="AA47" s="55">
        <f t="shared" ref="AA47" si="264">+AA48+AA50</f>
        <v>1914232.8</v>
      </c>
      <c r="AB47" s="55">
        <f t="shared" ref="AB47" si="265">+AB48+AB50</f>
        <v>199999.9</v>
      </c>
      <c r="AC47" s="55">
        <f t="shared" ref="AC47" si="266">+AC48+AC50</f>
        <v>0</v>
      </c>
      <c r="AD47" s="55">
        <f t="shared" ref="AD47" si="267">+AD48+AD50</f>
        <v>199999.9</v>
      </c>
      <c r="AE47" s="55">
        <f t="shared" ref="AE47" si="268">+AE48+AE50</f>
        <v>2114232.7000000002</v>
      </c>
      <c r="AF47" s="55">
        <f>+AF48+AF50</f>
        <v>0</v>
      </c>
      <c r="AG47" s="55">
        <f t="shared" ref="AG47" si="269">+AG48+AG50</f>
        <v>0</v>
      </c>
      <c r="AH47" s="55">
        <f t="shared" ref="AH47" si="270">+AH48+AH50</f>
        <v>0</v>
      </c>
      <c r="AI47" s="55">
        <f t="shared" ref="AI47" si="271">+AI48+AI50</f>
        <v>0</v>
      </c>
      <c r="AJ47" s="55">
        <f t="shared" ref="AJ47" si="272">+AJ48+AJ50</f>
        <v>0</v>
      </c>
      <c r="AK47" s="55">
        <f t="shared" ref="AK47" si="273">+AK48+AK50</f>
        <v>0</v>
      </c>
      <c r="AL47" s="55">
        <f t="shared" ref="AL47" si="274">+AL48+AL50</f>
        <v>0</v>
      </c>
      <c r="AM47" s="55">
        <f>+AM48+AM50</f>
        <v>0</v>
      </c>
      <c r="AN47" s="55">
        <f t="shared" ref="AN47" si="275">+AN48+AN50</f>
        <v>0</v>
      </c>
      <c r="AO47" s="55">
        <f t="shared" ref="AO47" si="276">+AO48+AO50</f>
        <v>0</v>
      </c>
      <c r="AP47" s="55">
        <f t="shared" ref="AP47" si="277">+AP48+AP50</f>
        <v>0</v>
      </c>
      <c r="AQ47" s="55">
        <f t="shared" ref="AQ47" si="278">+AQ48+AQ50</f>
        <v>0</v>
      </c>
      <c r="AR47" s="55">
        <f t="shared" ref="AR47" si="279">+AR48+AR50</f>
        <v>0</v>
      </c>
      <c r="AS47" s="55">
        <f t="shared" ref="AS47" si="280">+AS48+AS50</f>
        <v>0</v>
      </c>
      <c r="AT47" s="55">
        <f>+AT48+AT50</f>
        <v>129767.19999999995</v>
      </c>
      <c r="AU47" s="55">
        <f t="shared" ref="AU47" si="281">+AU48+AU50</f>
        <v>0</v>
      </c>
      <c r="AV47" s="55">
        <f t="shared" ref="AV47" si="282">+AV48+AV50</f>
        <v>129767.19999999995</v>
      </c>
      <c r="AW47" s="55">
        <f t="shared" ref="AW47" si="283">+AW48+AW50</f>
        <v>0.10000000000582077</v>
      </c>
      <c r="AX47" s="55">
        <f t="shared" ref="AX47" si="284">+AX48+AX50</f>
        <v>0</v>
      </c>
      <c r="AY47" s="55">
        <f t="shared" ref="AY47" si="285">+AY48+AY50</f>
        <v>0.10000000000582077</v>
      </c>
      <c r="AZ47" s="55">
        <f t="shared" ref="AZ47" si="286">+AZ48+AZ50</f>
        <v>129767.29999999996</v>
      </c>
      <c r="BA47" s="112"/>
      <c r="BB47" s="112"/>
      <c r="BC47" s="112"/>
      <c r="BD47" s="112"/>
      <c r="BE47" s="112"/>
      <c r="BF47" s="112"/>
      <c r="BG47" s="112"/>
      <c r="BH47" s="112"/>
    </row>
    <row r="48" spans="1:60">
      <c r="A48" s="56">
        <v>2023</v>
      </c>
      <c r="B48" s="57">
        <v>8324</v>
      </c>
      <c r="C48" s="56">
        <v>1</v>
      </c>
      <c r="D48" s="56">
        <v>2</v>
      </c>
      <c r="E48" s="56">
        <v>4</v>
      </c>
      <c r="F48" s="56">
        <v>3000</v>
      </c>
      <c r="G48" s="56">
        <v>3300</v>
      </c>
      <c r="H48" s="56">
        <v>334</v>
      </c>
      <c r="I48" s="58" t="s">
        <v>6</v>
      </c>
      <c r="J48" s="59" t="s">
        <v>52</v>
      </c>
      <c r="K48" s="68">
        <f>+K49</f>
        <v>11140136.970000001</v>
      </c>
      <c r="L48" s="68">
        <f t="shared" ref="L48:Q48" si="287">+L49</f>
        <v>1319500</v>
      </c>
      <c r="M48" s="68">
        <f t="shared" si="287"/>
        <v>12459636.970000001</v>
      </c>
      <c r="N48" s="68">
        <f t="shared" si="287"/>
        <v>460000</v>
      </c>
      <c r="O48" s="68">
        <f t="shared" si="287"/>
        <v>0</v>
      </c>
      <c r="P48" s="68">
        <f t="shared" si="287"/>
        <v>460000</v>
      </c>
      <c r="Q48" s="68">
        <f t="shared" si="287"/>
        <v>12919636.970000001</v>
      </c>
      <c r="R48" s="68">
        <f>+R49</f>
        <v>9096136.9700000007</v>
      </c>
      <c r="S48" s="68">
        <f t="shared" ref="S48:X48" si="288">+S49</f>
        <v>1319500</v>
      </c>
      <c r="T48" s="68">
        <f t="shared" si="288"/>
        <v>10415636.970000001</v>
      </c>
      <c r="U48" s="68">
        <f t="shared" si="288"/>
        <v>260000</v>
      </c>
      <c r="V48" s="68">
        <f t="shared" si="288"/>
        <v>0</v>
      </c>
      <c r="W48" s="68">
        <f t="shared" si="288"/>
        <v>260000</v>
      </c>
      <c r="X48" s="68">
        <f t="shared" si="288"/>
        <v>10675636.970000001</v>
      </c>
      <c r="Y48" s="68">
        <f>+Y49</f>
        <v>1914232.8</v>
      </c>
      <c r="Z48" s="68">
        <f t="shared" ref="Z48" si="289">+Z49</f>
        <v>0</v>
      </c>
      <c r="AA48" s="68">
        <f t="shared" ref="AA48" si="290">+AA49</f>
        <v>1914232.8</v>
      </c>
      <c r="AB48" s="68">
        <f t="shared" ref="AB48" si="291">+AB49</f>
        <v>199999.9</v>
      </c>
      <c r="AC48" s="68">
        <f t="shared" ref="AC48" si="292">+AC49</f>
        <v>0</v>
      </c>
      <c r="AD48" s="68">
        <f t="shared" ref="AD48" si="293">+AD49</f>
        <v>199999.9</v>
      </c>
      <c r="AE48" s="68">
        <f t="shared" ref="AE48" si="294">+AE49</f>
        <v>2114232.7000000002</v>
      </c>
      <c r="AF48" s="68">
        <f>+AF49</f>
        <v>0</v>
      </c>
      <c r="AG48" s="68">
        <f t="shared" ref="AG48" si="295">+AG49</f>
        <v>0</v>
      </c>
      <c r="AH48" s="68">
        <f t="shared" ref="AH48" si="296">+AH49</f>
        <v>0</v>
      </c>
      <c r="AI48" s="68">
        <f t="shared" ref="AI48" si="297">+AI49</f>
        <v>0</v>
      </c>
      <c r="AJ48" s="68">
        <f t="shared" ref="AJ48" si="298">+AJ49</f>
        <v>0</v>
      </c>
      <c r="AK48" s="68">
        <f t="shared" ref="AK48" si="299">+AK49</f>
        <v>0</v>
      </c>
      <c r="AL48" s="68">
        <f t="shared" ref="AL48" si="300">+AL49</f>
        <v>0</v>
      </c>
      <c r="AM48" s="68">
        <f>+AM49</f>
        <v>0</v>
      </c>
      <c r="AN48" s="68">
        <f t="shared" ref="AN48" si="301">+AN49</f>
        <v>0</v>
      </c>
      <c r="AO48" s="68">
        <f t="shared" ref="AO48" si="302">+AO49</f>
        <v>0</v>
      </c>
      <c r="AP48" s="68">
        <f t="shared" ref="AP48" si="303">+AP49</f>
        <v>0</v>
      </c>
      <c r="AQ48" s="68">
        <f t="shared" ref="AQ48" si="304">+AQ49</f>
        <v>0</v>
      </c>
      <c r="AR48" s="68">
        <f t="shared" ref="AR48" si="305">+AR49</f>
        <v>0</v>
      </c>
      <c r="AS48" s="68">
        <f t="shared" ref="AS48" si="306">+AS49</f>
        <v>0</v>
      </c>
      <c r="AT48" s="68">
        <f>+AT49</f>
        <v>129767.19999999995</v>
      </c>
      <c r="AU48" s="68">
        <f t="shared" ref="AU48" si="307">+AU49</f>
        <v>0</v>
      </c>
      <c r="AV48" s="68">
        <f t="shared" ref="AV48" si="308">+AV49</f>
        <v>129767.19999999995</v>
      </c>
      <c r="AW48" s="68">
        <f t="shared" ref="AW48" si="309">+AW49</f>
        <v>0.10000000000582077</v>
      </c>
      <c r="AX48" s="68">
        <f t="shared" ref="AX48" si="310">+AX49</f>
        <v>0</v>
      </c>
      <c r="AY48" s="68">
        <f t="shared" ref="AY48" si="311">+AY49</f>
        <v>0.10000000000582077</v>
      </c>
      <c r="AZ48" s="68">
        <f t="shared" ref="AZ48" si="312">+AZ49</f>
        <v>129767.29999999996</v>
      </c>
      <c r="BA48" s="115"/>
      <c r="BB48" s="115"/>
      <c r="BC48" s="115"/>
      <c r="BD48" s="115"/>
      <c r="BE48" s="115"/>
      <c r="BF48" s="115"/>
      <c r="BG48" s="115"/>
      <c r="BH48" s="115"/>
    </row>
    <row r="49" spans="1:60">
      <c r="A49" s="61">
        <v>2023</v>
      </c>
      <c r="B49" s="62">
        <v>8324</v>
      </c>
      <c r="C49" s="61">
        <v>1</v>
      </c>
      <c r="D49" s="61">
        <v>2</v>
      </c>
      <c r="E49" s="61">
        <v>4</v>
      </c>
      <c r="F49" s="61">
        <v>3000</v>
      </c>
      <c r="G49" s="61">
        <v>3300</v>
      </c>
      <c r="H49" s="61">
        <v>334</v>
      </c>
      <c r="I49" s="63">
        <v>1</v>
      </c>
      <c r="J49" s="64" t="s">
        <v>99</v>
      </c>
      <c r="K49" s="75">
        <v>11140136.970000001</v>
      </c>
      <c r="L49" s="75">
        <v>1319500</v>
      </c>
      <c r="M49" s="75">
        <f>+K49+L49</f>
        <v>12459636.970000001</v>
      </c>
      <c r="N49" s="75">
        <v>460000</v>
      </c>
      <c r="O49" s="75">
        <v>0</v>
      </c>
      <c r="P49" s="75">
        <v>460000</v>
      </c>
      <c r="Q49" s="75">
        <f>+M49+P49</f>
        <v>12919636.970000001</v>
      </c>
      <c r="R49" s="65">
        <v>9096136.9700000007</v>
      </c>
      <c r="S49" s="65">
        <v>1319500</v>
      </c>
      <c r="T49" s="65">
        <f>+R49+S49</f>
        <v>10415636.970000001</v>
      </c>
      <c r="U49" s="65">
        <v>260000</v>
      </c>
      <c r="V49" s="65">
        <v>0</v>
      </c>
      <c r="W49" s="65">
        <f>+U49+V49</f>
        <v>260000</v>
      </c>
      <c r="X49" s="65">
        <f>+T49+W49</f>
        <v>10675636.970000001</v>
      </c>
      <c r="Y49" s="65">
        <v>1914232.8</v>
      </c>
      <c r="Z49" s="65">
        <v>0</v>
      </c>
      <c r="AA49" s="65">
        <f>+Y49+Z49</f>
        <v>1914232.8</v>
      </c>
      <c r="AB49" s="65">
        <v>199999.9</v>
      </c>
      <c r="AC49" s="65">
        <v>0</v>
      </c>
      <c r="AD49" s="65">
        <f>+AB49+AC49</f>
        <v>199999.9</v>
      </c>
      <c r="AE49" s="65">
        <f>+AA49+AD49</f>
        <v>2114232.7000000002</v>
      </c>
      <c r="AF49" s="65">
        <v>0</v>
      </c>
      <c r="AG49" s="65">
        <v>0</v>
      </c>
      <c r="AH49" s="65">
        <f>+AF49+AG49</f>
        <v>0</v>
      </c>
      <c r="AI49" s="65">
        <v>0</v>
      </c>
      <c r="AJ49" s="65">
        <v>0</v>
      </c>
      <c r="AK49" s="65">
        <f>+AI49+AJ49</f>
        <v>0</v>
      </c>
      <c r="AL49" s="65">
        <f>+AH49+AK49</f>
        <v>0</v>
      </c>
      <c r="AM49" s="65">
        <v>0</v>
      </c>
      <c r="AN49" s="65">
        <v>0</v>
      </c>
      <c r="AO49" s="65">
        <f>+AM49+AN49</f>
        <v>0</v>
      </c>
      <c r="AP49" s="65">
        <v>0</v>
      </c>
      <c r="AQ49" s="65">
        <v>0</v>
      </c>
      <c r="AR49" s="65">
        <f>+AP49+AQ49</f>
        <v>0</v>
      </c>
      <c r="AS49" s="65">
        <f>+AO49+AR49</f>
        <v>0</v>
      </c>
      <c r="AT49" s="65">
        <f>+K49-R49-Y49-AF49-AM49</f>
        <v>129767.19999999995</v>
      </c>
      <c r="AU49" s="65">
        <f>+L49-S49-Z49-AG49-AN49</f>
        <v>0</v>
      </c>
      <c r="AV49" s="65">
        <f>+AT49+AU49</f>
        <v>129767.19999999995</v>
      </c>
      <c r="AW49" s="65">
        <f>+N49-U49-AB49-AI49-AP49</f>
        <v>0.10000000000582077</v>
      </c>
      <c r="AX49" s="65">
        <f>+O49-V49-AC49-AJ49-AQ49</f>
        <v>0</v>
      </c>
      <c r="AY49" s="65">
        <f>+AW49+AX49</f>
        <v>0.10000000000582077</v>
      </c>
      <c r="AZ49" s="65">
        <f>+AV49+AY49</f>
        <v>129767.29999999996</v>
      </c>
      <c r="BA49" s="116">
        <v>29</v>
      </c>
      <c r="BB49" s="116">
        <v>1898</v>
      </c>
      <c r="BC49" s="116">
        <v>19</v>
      </c>
      <c r="BD49" s="116">
        <v>1377</v>
      </c>
      <c r="BE49" s="116"/>
      <c r="BF49" s="116"/>
      <c r="BG49" s="114">
        <f>+BA49-BC49-BE49</f>
        <v>10</v>
      </c>
      <c r="BH49" s="114">
        <f>+BB49-BD49-BF49</f>
        <v>521</v>
      </c>
    </row>
    <row r="50" spans="1:60" ht="25.5">
      <c r="A50" s="56">
        <v>2023</v>
      </c>
      <c r="B50" s="57">
        <v>8324</v>
      </c>
      <c r="C50" s="56">
        <v>1</v>
      </c>
      <c r="D50" s="56">
        <v>2</v>
      </c>
      <c r="E50" s="56">
        <v>4</v>
      </c>
      <c r="F50" s="56">
        <v>3000</v>
      </c>
      <c r="G50" s="56">
        <v>3300</v>
      </c>
      <c r="H50" s="56">
        <v>339</v>
      </c>
      <c r="I50" s="58" t="s">
        <v>6</v>
      </c>
      <c r="J50" s="72" t="s">
        <v>18</v>
      </c>
      <c r="K50" s="68">
        <v>280000</v>
      </c>
      <c r="L50" s="68">
        <v>25000</v>
      </c>
      <c r="M50" s="68">
        <v>305000</v>
      </c>
      <c r="N50" s="68">
        <v>0</v>
      </c>
      <c r="O50" s="68">
        <v>0</v>
      </c>
      <c r="P50" s="68">
        <v>0</v>
      </c>
      <c r="Q50" s="68">
        <v>305000</v>
      </c>
      <c r="R50" s="68">
        <f>+R51</f>
        <v>280000</v>
      </c>
      <c r="S50" s="68">
        <f t="shared" ref="S50:X50" si="313">+S51</f>
        <v>25000</v>
      </c>
      <c r="T50" s="68">
        <f t="shared" si="313"/>
        <v>305000</v>
      </c>
      <c r="U50" s="68">
        <f t="shared" si="313"/>
        <v>0</v>
      </c>
      <c r="V50" s="68">
        <f t="shared" si="313"/>
        <v>0</v>
      </c>
      <c r="W50" s="68">
        <f t="shared" si="313"/>
        <v>0</v>
      </c>
      <c r="X50" s="68">
        <f t="shared" si="313"/>
        <v>305000</v>
      </c>
      <c r="Y50" s="68">
        <f>+Y51</f>
        <v>0</v>
      </c>
      <c r="Z50" s="68">
        <f t="shared" ref="Z50" si="314">+Z51</f>
        <v>0</v>
      </c>
      <c r="AA50" s="68">
        <f t="shared" ref="AA50" si="315">+AA51</f>
        <v>0</v>
      </c>
      <c r="AB50" s="68">
        <f t="shared" ref="AB50" si="316">+AB51</f>
        <v>0</v>
      </c>
      <c r="AC50" s="68">
        <f t="shared" ref="AC50" si="317">+AC51</f>
        <v>0</v>
      </c>
      <c r="AD50" s="68">
        <f t="shared" ref="AD50" si="318">+AD51</f>
        <v>0</v>
      </c>
      <c r="AE50" s="68">
        <f t="shared" ref="AE50" si="319">+AE51</f>
        <v>0</v>
      </c>
      <c r="AF50" s="68">
        <f>+AF51</f>
        <v>0</v>
      </c>
      <c r="AG50" s="68">
        <f t="shared" ref="AG50" si="320">+AG51</f>
        <v>0</v>
      </c>
      <c r="AH50" s="68">
        <f t="shared" ref="AH50" si="321">+AH51</f>
        <v>0</v>
      </c>
      <c r="AI50" s="68">
        <f t="shared" ref="AI50" si="322">+AI51</f>
        <v>0</v>
      </c>
      <c r="AJ50" s="68">
        <f t="shared" ref="AJ50" si="323">+AJ51</f>
        <v>0</v>
      </c>
      <c r="AK50" s="68">
        <f t="shared" ref="AK50" si="324">+AK51</f>
        <v>0</v>
      </c>
      <c r="AL50" s="68">
        <f t="shared" ref="AL50" si="325">+AL51</f>
        <v>0</v>
      </c>
      <c r="AM50" s="68">
        <f>+AM51</f>
        <v>0</v>
      </c>
      <c r="AN50" s="68">
        <f t="shared" ref="AN50" si="326">+AN51</f>
        <v>0</v>
      </c>
      <c r="AO50" s="68">
        <f t="shared" ref="AO50" si="327">+AO51</f>
        <v>0</v>
      </c>
      <c r="AP50" s="68">
        <f t="shared" ref="AP50" si="328">+AP51</f>
        <v>0</v>
      </c>
      <c r="AQ50" s="68">
        <f t="shared" ref="AQ50" si="329">+AQ51</f>
        <v>0</v>
      </c>
      <c r="AR50" s="68">
        <f t="shared" ref="AR50" si="330">+AR51</f>
        <v>0</v>
      </c>
      <c r="AS50" s="68">
        <f t="shared" ref="AS50" si="331">+AS51</f>
        <v>0</v>
      </c>
      <c r="AT50" s="68">
        <f>+AT51</f>
        <v>0</v>
      </c>
      <c r="AU50" s="68">
        <f t="shared" ref="AU50" si="332">+AU51</f>
        <v>0</v>
      </c>
      <c r="AV50" s="68">
        <f t="shared" ref="AV50" si="333">+AV51</f>
        <v>0</v>
      </c>
      <c r="AW50" s="68">
        <f t="shared" ref="AW50" si="334">+AW51</f>
        <v>0</v>
      </c>
      <c r="AX50" s="68">
        <f t="shared" ref="AX50" si="335">+AX51</f>
        <v>0</v>
      </c>
      <c r="AY50" s="68">
        <f t="shared" ref="AY50" si="336">+AY51</f>
        <v>0</v>
      </c>
      <c r="AZ50" s="68">
        <f t="shared" ref="AZ50" si="337">+AZ51</f>
        <v>0</v>
      </c>
      <c r="BA50" s="115"/>
      <c r="BB50" s="115"/>
      <c r="BC50" s="115"/>
      <c r="BD50" s="115"/>
      <c r="BE50" s="115"/>
      <c r="BF50" s="115"/>
      <c r="BG50" s="115"/>
      <c r="BH50" s="115"/>
    </row>
    <row r="51" spans="1:60">
      <c r="A51" s="61">
        <v>2023</v>
      </c>
      <c r="B51" s="62">
        <v>8324</v>
      </c>
      <c r="C51" s="61">
        <v>1</v>
      </c>
      <c r="D51" s="61">
        <v>2</v>
      </c>
      <c r="E51" s="61">
        <v>4</v>
      </c>
      <c r="F51" s="61">
        <v>3000</v>
      </c>
      <c r="G51" s="61">
        <v>3300</v>
      </c>
      <c r="H51" s="61">
        <v>339</v>
      </c>
      <c r="I51" s="63">
        <v>1</v>
      </c>
      <c r="J51" s="64" t="s">
        <v>141</v>
      </c>
      <c r="K51" s="65">
        <v>280000</v>
      </c>
      <c r="L51" s="65">
        <v>25000</v>
      </c>
      <c r="M51" s="65">
        <v>305000</v>
      </c>
      <c r="N51" s="65">
        <v>0</v>
      </c>
      <c r="O51" s="65">
        <v>0</v>
      </c>
      <c r="P51" s="65">
        <v>0</v>
      </c>
      <c r="Q51" s="65">
        <v>305000</v>
      </c>
      <c r="R51" s="65">
        <v>280000</v>
      </c>
      <c r="S51" s="65">
        <v>25000</v>
      </c>
      <c r="T51" s="65">
        <f>+R51+S51</f>
        <v>305000</v>
      </c>
      <c r="U51" s="65">
        <v>0</v>
      </c>
      <c r="V51" s="65">
        <v>0</v>
      </c>
      <c r="W51" s="65">
        <f>+U51+V51</f>
        <v>0</v>
      </c>
      <c r="X51" s="65">
        <f>+T51+W51</f>
        <v>305000</v>
      </c>
      <c r="Y51" s="65">
        <v>0</v>
      </c>
      <c r="Z51" s="65">
        <v>0</v>
      </c>
      <c r="AA51" s="65">
        <f>+Y51+Z51</f>
        <v>0</v>
      </c>
      <c r="AB51" s="65">
        <v>0</v>
      </c>
      <c r="AC51" s="65">
        <v>0</v>
      </c>
      <c r="AD51" s="65">
        <f>+AB51+AC51</f>
        <v>0</v>
      </c>
      <c r="AE51" s="65">
        <f>+AA51+AD51</f>
        <v>0</v>
      </c>
      <c r="AF51" s="65">
        <v>0</v>
      </c>
      <c r="AG51" s="65">
        <v>0</v>
      </c>
      <c r="AH51" s="65">
        <f>+AF51+AG51</f>
        <v>0</v>
      </c>
      <c r="AI51" s="65">
        <v>0</v>
      </c>
      <c r="AJ51" s="65">
        <v>0</v>
      </c>
      <c r="AK51" s="65">
        <f>+AI51+AJ51</f>
        <v>0</v>
      </c>
      <c r="AL51" s="65">
        <f>+AH51+AK51</f>
        <v>0</v>
      </c>
      <c r="AM51" s="65">
        <v>0</v>
      </c>
      <c r="AN51" s="65">
        <v>0</v>
      </c>
      <c r="AO51" s="65">
        <f>+AM51+AN51</f>
        <v>0</v>
      </c>
      <c r="AP51" s="65">
        <v>0</v>
      </c>
      <c r="AQ51" s="65">
        <v>0</v>
      </c>
      <c r="AR51" s="65">
        <f>+AP51+AQ51</f>
        <v>0</v>
      </c>
      <c r="AS51" s="65">
        <f>+AO51+AR51</f>
        <v>0</v>
      </c>
      <c r="AT51" s="65">
        <f>+K51-R51-Y51-AF51-AM51</f>
        <v>0</v>
      </c>
      <c r="AU51" s="65">
        <f>+L51-S51-Z51-AG51-AN51</f>
        <v>0</v>
      </c>
      <c r="AV51" s="65">
        <f>+AT51+AU51</f>
        <v>0</v>
      </c>
      <c r="AW51" s="65">
        <f>+N51-U51-AB51-AI51-AP51</f>
        <v>0</v>
      </c>
      <c r="AX51" s="65">
        <f>+O51-V51-AC51-AJ51-AQ51</f>
        <v>0</v>
      </c>
      <c r="AY51" s="65">
        <f>+AW51+AX51</f>
        <v>0</v>
      </c>
      <c r="AZ51" s="65">
        <f>+AV51+AY51</f>
        <v>0</v>
      </c>
      <c r="BA51" s="114">
        <v>305</v>
      </c>
      <c r="BB51" s="114"/>
      <c r="BC51" s="114">
        <v>305</v>
      </c>
      <c r="BD51" s="114"/>
      <c r="BE51" s="114"/>
      <c r="BF51" s="114"/>
      <c r="BG51" s="114">
        <f>+BA51-BC51-BE51</f>
        <v>0</v>
      </c>
      <c r="BH51" s="114"/>
    </row>
    <row r="52" spans="1:60">
      <c r="A52" s="61"/>
      <c r="B52" s="62"/>
      <c r="C52" s="61"/>
      <c r="D52" s="61"/>
      <c r="E52" s="46">
        <v>4</v>
      </c>
      <c r="F52" s="46">
        <v>5000</v>
      </c>
      <c r="G52" s="46"/>
      <c r="H52" s="46"/>
      <c r="I52" s="48" t="s">
        <v>6</v>
      </c>
      <c r="J52" s="49" t="s">
        <v>28</v>
      </c>
      <c r="K52" s="50">
        <f>+K53+K56</f>
        <v>149063.04000000001</v>
      </c>
      <c r="L52" s="50">
        <f t="shared" ref="L52:AZ52" si="338">+L53+L56</f>
        <v>0</v>
      </c>
      <c r="M52" s="50">
        <f t="shared" si="338"/>
        <v>149063.04000000001</v>
      </c>
      <c r="N52" s="50">
        <f t="shared" si="338"/>
        <v>0</v>
      </c>
      <c r="O52" s="50">
        <f t="shared" si="338"/>
        <v>0</v>
      </c>
      <c r="P52" s="50">
        <f t="shared" si="338"/>
        <v>0</v>
      </c>
      <c r="Q52" s="50">
        <f t="shared" si="338"/>
        <v>149063.04000000001</v>
      </c>
      <c r="R52" s="50">
        <f t="shared" si="338"/>
        <v>0</v>
      </c>
      <c r="S52" s="50">
        <f t="shared" si="338"/>
        <v>0</v>
      </c>
      <c r="T52" s="50">
        <f t="shared" si="338"/>
        <v>0</v>
      </c>
      <c r="U52" s="50">
        <f t="shared" si="338"/>
        <v>0</v>
      </c>
      <c r="V52" s="50">
        <f t="shared" si="338"/>
        <v>0</v>
      </c>
      <c r="W52" s="50">
        <f t="shared" si="338"/>
        <v>0</v>
      </c>
      <c r="X52" s="50">
        <f t="shared" si="338"/>
        <v>0</v>
      </c>
      <c r="Y52" s="50">
        <f t="shared" si="338"/>
        <v>148449.38</v>
      </c>
      <c r="Z52" s="50">
        <f t="shared" si="338"/>
        <v>0</v>
      </c>
      <c r="AA52" s="50">
        <f t="shared" si="338"/>
        <v>148449.38</v>
      </c>
      <c r="AB52" s="50">
        <f t="shared" si="338"/>
        <v>0</v>
      </c>
      <c r="AC52" s="50">
        <f t="shared" si="338"/>
        <v>0</v>
      </c>
      <c r="AD52" s="50">
        <f t="shared" si="338"/>
        <v>0</v>
      </c>
      <c r="AE52" s="50">
        <f t="shared" si="338"/>
        <v>148449.38</v>
      </c>
      <c r="AF52" s="50">
        <f t="shared" si="338"/>
        <v>0</v>
      </c>
      <c r="AG52" s="50">
        <f t="shared" si="338"/>
        <v>0</v>
      </c>
      <c r="AH52" s="50">
        <f t="shared" si="338"/>
        <v>0</v>
      </c>
      <c r="AI52" s="50">
        <f t="shared" si="338"/>
        <v>0</v>
      </c>
      <c r="AJ52" s="50">
        <f t="shared" si="338"/>
        <v>0</v>
      </c>
      <c r="AK52" s="50">
        <f t="shared" si="338"/>
        <v>0</v>
      </c>
      <c r="AL52" s="50">
        <f t="shared" si="338"/>
        <v>0</v>
      </c>
      <c r="AM52" s="50">
        <f t="shared" si="338"/>
        <v>0</v>
      </c>
      <c r="AN52" s="50">
        <f t="shared" si="338"/>
        <v>0</v>
      </c>
      <c r="AO52" s="50">
        <f t="shared" si="338"/>
        <v>0</v>
      </c>
      <c r="AP52" s="50">
        <f t="shared" si="338"/>
        <v>0</v>
      </c>
      <c r="AQ52" s="50">
        <f t="shared" si="338"/>
        <v>0</v>
      </c>
      <c r="AR52" s="50">
        <f t="shared" si="338"/>
        <v>0</v>
      </c>
      <c r="AS52" s="50">
        <f t="shared" si="338"/>
        <v>0</v>
      </c>
      <c r="AT52" s="50">
        <f t="shared" si="338"/>
        <v>613.66000000001077</v>
      </c>
      <c r="AU52" s="50">
        <f t="shared" si="338"/>
        <v>0</v>
      </c>
      <c r="AV52" s="50">
        <f t="shared" si="338"/>
        <v>613.66000000001077</v>
      </c>
      <c r="AW52" s="50">
        <f t="shared" si="338"/>
        <v>0</v>
      </c>
      <c r="AX52" s="50">
        <f t="shared" si="338"/>
        <v>0</v>
      </c>
      <c r="AY52" s="50">
        <f t="shared" si="338"/>
        <v>0</v>
      </c>
      <c r="AZ52" s="50">
        <f t="shared" si="338"/>
        <v>613.66000000001077</v>
      </c>
      <c r="BA52" s="111"/>
      <c r="BB52" s="111"/>
      <c r="BC52" s="111"/>
      <c r="BD52" s="111"/>
      <c r="BE52" s="111"/>
      <c r="BF52" s="111"/>
      <c r="BG52" s="111"/>
      <c r="BH52" s="111"/>
    </row>
    <row r="53" spans="1:60">
      <c r="A53" s="61"/>
      <c r="B53" s="62"/>
      <c r="C53" s="61"/>
      <c r="D53" s="61"/>
      <c r="E53" s="51">
        <v>4</v>
      </c>
      <c r="F53" s="51">
        <v>5000</v>
      </c>
      <c r="G53" s="51">
        <v>5100</v>
      </c>
      <c r="H53" s="51"/>
      <c r="I53" s="53" t="s">
        <v>6</v>
      </c>
      <c r="J53" s="54" t="s">
        <v>29</v>
      </c>
      <c r="K53" s="55">
        <f>+K54</f>
        <v>64539.8</v>
      </c>
      <c r="L53" s="55">
        <f t="shared" ref="L53" si="339">+L54</f>
        <v>0</v>
      </c>
      <c r="M53" s="55">
        <f t="shared" ref="M53" si="340">+M54</f>
        <v>64539.8</v>
      </c>
      <c r="N53" s="55">
        <f t="shared" ref="N53" si="341">+N54</f>
        <v>0</v>
      </c>
      <c r="O53" s="55">
        <f t="shared" ref="O53" si="342">+O54</f>
        <v>0</v>
      </c>
      <c r="P53" s="55">
        <f t="shared" ref="P53" si="343">+P54</f>
        <v>0</v>
      </c>
      <c r="Q53" s="55">
        <f t="shared" ref="Q53" si="344">+Q54</f>
        <v>64539.8</v>
      </c>
      <c r="R53" s="55">
        <f t="shared" ref="R53" si="345">+R54</f>
        <v>0</v>
      </c>
      <c r="S53" s="55">
        <f t="shared" ref="S53:Y53" si="346">+S54</f>
        <v>0</v>
      </c>
      <c r="T53" s="55">
        <f t="shared" si="346"/>
        <v>0</v>
      </c>
      <c r="U53" s="55">
        <f t="shared" si="346"/>
        <v>0</v>
      </c>
      <c r="V53" s="55">
        <f t="shared" si="346"/>
        <v>0</v>
      </c>
      <c r="W53" s="55">
        <f t="shared" si="346"/>
        <v>0</v>
      </c>
      <c r="X53" s="55">
        <f t="shared" si="346"/>
        <v>0</v>
      </c>
      <c r="Y53" s="55">
        <f t="shared" si="346"/>
        <v>63954.98</v>
      </c>
      <c r="Z53" s="55">
        <f t="shared" ref="Z53:AF53" si="347">+Z54</f>
        <v>0</v>
      </c>
      <c r="AA53" s="55">
        <f t="shared" si="347"/>
        <v>63954.98</v>
      </c>
      <c r="AB53" s="55">
        <f t="shared" si="347"/>
        <v>0</v>
      </c>
      <c r="AC53" s="55">
        <f t="shared" si="347"/>
        <v>0</v>
      </c>
      <c r="AD53" s="55">
        <f t="shared" si="347"/>
        <v>0</v>
      </c>
      <c r="AE53" s="55">
        <f t="shared" si="347"/>
        <v>63954.98</v>
      </c>
      <c r="AF53" s="55">
        <f t="shared" si="347"/>
        <v>0</v>
      </c>
      <c r="AG53" s="55">
        <f t="shared" ref="AG53:AM53" si="348">+AG54</f>
        <v>0</v>
      </c>
      <c r="AH53" s="55">
        <f t="shared" si="348"/>
        <v>0</v>
      </c>
      <c r="AI53" s="55">
        <f t="shared" si="348"/>
        <v>0</v>
      </c>
      <c r="AJ53" s="55">
        <f t="shared" si="348"/>
        <v>0</v>
      </c>
      <c r="AK53" s="55">
        <f t="shared" si="348"/>
        <v>0</v>
      </c>
      <c r="AL53" s="55">
        <f t="shared" si="348"/>
        <v>0</v>
      </c>
      <c r="AM53" s="55">
        <f t="shared" si="348"/>
        <v>0</v>
      </c>
      <c r="AN53" s="55">
        <f t="shared" ref="AN53:AT53" si="349">+AN54</f>
        <v>0</v>
      </c>
      <c r="AO53" s="55">
        <f t="shared" si="349"/>
        <v>0</v>
      </c>
      <c r="AP53" s="55">
        <f t="shared" si="349"/>
        <v>0</v>
      </c>
      <c r="AQ53" s="55">
        <f t="shared" si="349"/>
        <v>0</v>
      </c>
      <c r="AR53" s="55">
        <f t="shared" si="349"/>
        <v>0</v>
      </c>
      <c r="AS53" s="55">
        <f t="shared" si="349"/>
        <v>0</v>
      </c>
      <c r="AT53" s="55">
        <f t="shared" si="349"/>
        <v>584.81999999999971</v>
      </c>
      <c r="AU53" s="55">
        <f t="shared" ref="AU53:AZ53" si="350">+AU54</f>
        <v>0</v>
      </c>
      <c r="AV53" s="55">
        <f t="shared" si="350"/>
        <v>584.81999999999971</v>
      </c>
      <c r="AW53" s="55">
        <f t="shared" si="350"/>
        <v>0</v>
      </c>
      <c r="AX53" s="55">
        <f t="shared" si="350"/>
        <v>0</v>
      </c>
      <c r="AY53" s="55">
        <f t="shared" si="350"/>
        <v>0</v>
      </c>
      <c r="AZ53" s="55">
        <f t="shared" si="350"/>
        <v>584.81999999999971</v>
      </c>
      <c r="BA53" s="112"/>
      <c r="BB53" s="112"/>
      <c r="BC53" s="112"/>
      <c r="BD53" s="112"/>
      <c r="BE53" s="112"/>
      <c r="BF53" s="112"/>
      <c r="BG53" s="112"/>
      <c r="BH53" s="112"/>
    </row>
    <row r="54" spans="1:60">
      <c r="A54" s="61"/>
      <c r="B54" s="62"/>
      <c r="C54" s="61"/>
      <c r="D54" s="61"/>
      <c r="E54" s="56">
        <v>4</v>
      </c>
      <c r="F54" s="56">
        <v>5000</v>
      </c>
      <c r="G54" s="56">
        <v>5100</v>
      </c>
      <c r="H54" s="56">
        <v>515</v>
      </c>
      <c r="I54" s="58" t="s">
        <v>6</v>
      </c>
      <c r="J54" s="72" t="s">
        <v>31</v>
      </c>
      <c r="K54" s="68">
        <f t="shared" ref="K54" si="351">+K55</f>
        <v>64539.8</v>
      </c>
      <c r="L54" s="68">
        <f t="shared" ref="L54" si="352">+L55</f>
        <v>0</v>
      </c>
      <c r="M54" s="68">
        <f t="shared" ref="M54" si="353">+M55</f>
        <v>64539.8</v>
      </c>
      <c r="N54" s="68">
        <f t="shared" ref="N54" si="354">+N55</f>
        <v>0</v>
      </c>
      <c r="O54" s="68">
        <f t="shared" ref="O54" si="355">+O55</f>
        <v>0</v>
      </c>
      <c r="P54" s="68">
        <f t="shared" ref="P54" si="356">+P55</f>
        <v>0</v>
      </c>
      <c r="Q54" s="68">
        <f t="shared" ref="Q54" si="357">+Q55</f>
        <v>64539.8</v>
      </c>
      <c r="R54" s="68">
        <f>+R55</f>
        <v>0</v>
      </c>
      <c r="S54" s="68">
        <f t="shared" ref="S54:AZ54" si="358">+S55</f>
        <v>0</v>
      </c>
      <c r="T54" s="68">
        <f t="shared" si="358"/>
        <v>0</v>
      </c>
      <c r="U54" s="68">
        <f t="shared" si="358"/>
        <v>0</v>
      </c>
      <c r="V54" s="68">
        <f t="shared" si="358"/>
        <v>0</v>
      </c>
      <c r="W54" s="68">
        <f t="shared" si="358"/>
        <v>0</v>
      </c>
      <c r="X54" s="68">
        <f t="shared" si="358"/>
        <v>0</v>
      </c>
      <c r="Y54" s="68">
        <f>+Y55</f>
        <v>63954.98</v>
      </c>
      <c r="Z54" s="68">
        <f t="shared" si="358"/>
        <v>0</v>
      </c>
      <c r="AA54" s="68">
        <f t="shared" si="358"/>
        <v>63954.98</v>
      </c>
      <c r="AB54" s="68">
        <f t="shared" si="358"/>
        <v>0</v>
      </c>
      <c r="AC54" s="68">
        <f t="shared" si="358"/>
        <v>0</v>
      </c>
      <c r="AD54" s="68">
        <f t="shared" si="358"/>
        <v>0</v>
      </c>
      <c r="AE54" s="68">
        <f t="shared" si="358"/>
        <v>63954.98</v>
      </c>
      <c r="AF54" s="68">
        <f>+AF55</f>
        <v>0</v>
      </c>
      <c r="AG54" s="68">
        <f t="shared" si="358"/>
        <v>0</v>
      </c>
      <c r="AH54" s="68">
        <f t="shared" si="358"/>
        <v>0</v>
      </c>
      <c r="AI54" s="68">
        <f t="shared" si="358"/>
        <v>0</v>
      </c>
      <c r="AJ54" s="68">
        <f t="shared" si="358"/>
        <v>0</v>
      </c>
      <c r="AK54" s="68">
        <f t="shared" si="358"/>
        <v>0</v>
      </c>
      <c r="AL54" s="68">
        <f t="shared" si="358"/>
        <v>0</v>
      </c>
      <c r="AM54" s="68">
        <f>+AM55</f>
        <v>0</v>
      </c>
      <c r="AN54" s="68">
        <f t="shared" si="358"/>
        <v>0</v>
      </c>
      <c r="AO54" s="68">
        <f t="shared" si="358"/>
        <v>0</v>
      </c>
      <c r="AP54" s="68">
        <f t="shared" si="358"/>
        <v>0</v>
      </c>
      <c r="AQ54" s="68">
        <f t="shared" si="358"/>
        <v>0</v>
      </c>
      <c r="AR54" s="68">
        <f t="shared" si="358"/>
        <v>0</v>
      </c>
      <c r="AS54" s="68">
        <f t="shared" si="358"/>
        <v>0</v>
      </c>
      <c r="AT54" s="68">
        <f>+AT55</f>
        <v>584.81999999999971</v>
      </c>
      <c r="AU54" s="68">
        <f t="shared" si="358"/>
        <v>0</v>
      </c>
      <c r="AV54" s="68">
        <f t="shared" si="358"/>
        <v>584.81999999999971</v>
      </c>
      <c r="AW54" s="68">
        <f t="shared" si="358"/>
        <v>0</v>
      </c>
      <c r="AX54" s="68">
        <f t="shared" si="358"/>
        <v>0</v>
      </c>
      <c r="AY54" s="68">
        <f t="shared" si="358"/>
        <v>0</v>
      </c>
      <c r="AZ54" s="68">
        <f t="shared" si="358"/>
        <v>584.81999999999971</v>
      </c>
      <c r="BA54" s="120"/>
      <c r="BB54" s="120"/>
      <c r="BC54" s="120"/>
      <c r="BD54" s="120"/>
      <c r="BE54" s="120"/>
      <c r="BF54" s="120"/>
      <c r="BG54" s="120"/>
      <c r="BH54" s="120"/>
    </row>
    <row r="55" spans="1:60">
      <c r="A55" s="61"/>
      <c r="B55" s="62"/>
      <c r="C55" s="61"/>
      <c r="D55" s="61"/>
      <c r="E55" s="61">
        <v>4</v>
      </c>
      <c r="F55" s="61">
        <v>5000</v>
      </c>
      <c r="G55" s="61">
        <v>5100</v>
      </c>
      <c r="H55" s="61">
        <v>515</v>
      </c>
      <c r="I55" s="63">
        <v>1</v>
      </c>
      <c r="J55" s="69" t="s">
        <v>31</v>
      </c>
      <c r="K55" s="67">
        <v>64539.8</v>
      </c>
      <c r="L55" s="67">
        <v>0</v>
      </c>
      <c r="M55" s="65">
        <f>+K55+L55</f>
        <v>64539.8</v>
      </c>
      <c r="N55" s="67">
        <v>0</v>
      </c>
      <c r="O55" s="67">
        <v>0</v>
      </c>
      <c r="P55" s="65">
        <v>0</v>
      </c>
      <c r="Q55" s="65">
        <f>+M55+P55</f>
        <v>64539.8</v>
      </c>
      <c r="R55" s="65">
        <v>0</v>
      </c>
      <c r="S55" s="65">
        <v>0</v>
      </c>
      <c r="T55" s="65">
        <f>+R55+S55</f>
        <v>0</v>
      </c>
      <c r="U55" s="65">
        <v>0</v>
      </c>
      <c r="V55" s="65">
        <v>0</v>
      </c>
      <c r="W55" s="65">
        <f>+U55+V55</f>
        <v>0</v>
      </c>
      <c r="X55" s="65">
        <f>+T55+W55</f>
        <v>0</v>
      </c>
      <c r="Y55" s="65">
        <v>63954.98</v>
      </c>
      <c r="Z55" s="65">
        <v>0</v>
      </c>
      <c r="AA55" s="65">
        <f>+Y55+Z55</f>
        <v>63954.98</v>
      </c>
      <c r="AB55" s="65">
        <v>0</v>
      </c>
      <c r="AC55" s="65">
        <v>0</v>
      </c>
      <c r="AD55" s="65">
        <f>+AB55+AC55</f>
        <v>0</v>
      </c>
      <c r="AE55" s="65">
        <f>+AA55+AD55</f>
        <v>63954.98</v>
      </c>
      <c r="AF55" s="65">
        <v>0</v>
      </c>
      <c r="AG55" s="65">
        <v>0</v>
      </c>
      <c r="AH55" s="65">
        <f>+AF55+AG55</f>
        <v>0</v>
      </c>
      <c r="AI55" s="65">
        <v>0</v>
      </c>
      <c r="AJ55" s="65">
        <v>0</v>
      </c>
      <c r="AK55" s="65">
        <f>+AI55+AJ55</f>
        <v>0</v>
      </c>
      <c r="AL55" s="65">
        <f>+AH55+AK55</f>
        <v>0</v>
      </c>
      <c r="AM55" s="65">
        <v>0</v>
      </c>
      <c r="AN55" s="65">
        <v>0</v>
      </c>
      <c r="AO55" s="65">
        <f>+AM55+AN55</f>
        <v>0</v>
      </c>
      <c r="AP55" s="65">
        <v>0</v>
      </c>
      <c r="AQ55" s="65">
        <v>0</v>
      </c>
      <c r="AR55" s="65">
        <f>+AP55+AQ55</f>
        <v>0</v>
      </c>
      <c r="AS55" s="65">
        <f>+AO55+AR55</f>
        <v>0</v>
      </c>
      <c r="AT55" s="65">
        <f>+K55-R55-Y55-AF55-AM55</f>
        <v>584.81999999999971</v>
      </c>
      <c r="AU55" s="65">
        <f>+L55-S55-Z55-AG55-AN55</f>
        <v>0</v>
      </c>
      <c r="AV55" s="65">
        <f>+AT55+AU55</f>
        <v>584.81999999999971</v>
      </c>
      <c r="AW55" s="65">
        <f>+N55-U55-AB55-AI55-AP55</f>
        <v>0</v>
      </c>
      <c r="AX55" s="65">
        <f>+O55-V55-AC55-AJ55-AQ55</f>
        <v>0</v>
      </c>
      <c r="AY55" s="65">
        <f>+AW55+AX55</f>
        <v>0</v>
      </c>
      <c r="AZ55" s="65">
        <f>+AV55+AY55</f>
        <v>584.81999999999971</v>
      </c>
      <c r="BA55" s="116">
        <v>4</v>
      </c>
      <c r="BB55" s="116"/>
      <c r="BC55" s="116"/>
      <c r="BD55" s="116"/>
      <c r="BE55" s="116"/>
      <c r="BF55" s="116"/>
      <c r="BG55" s="114">
        <f>+BA55-BC55-BE55</f>
        <v>4</v>
      </c>
      <c r="BH55" s="114"/>
    </row>
    <row r="56" spans="1:60">
      <c r="A56" s="61"/>
      <c r="B56" s="62"/>
      <c r="C56" s="61"/>
      <c r="D56" s="61"/>
      <c r="E56" s="51">
        <v>4</v>
      </c>
      <c r="F56" s="51">
        <v>5000</v>
      </c>
      <c r="G56" s="51">
        <v>5200</v>
      </c>
      <c r="H56" s="51"/>
      <c r="I56" s="53" t="s">
        <v>6</v>
      </c>
      <c r="J56" s="54" t="s">
        <v>33</v>
      </c>
      <c r="K56" s="55">
        <f>+K57</f>
        <v>84523.24</v>
      </c>
      <c r="L56" s="55">
        <f t="shared" ref="L56:Q56" si="359">+L57</f>
        <v>0</v>
      </c>
      <c r="M56" s="55">
        <f t="shared" si="359"/>
        <v>84523.24</v>
      </c>
      <c r="N56" s="55">
        <f t="shared" si="359"/>
        <v>0</v>
      </c>
      <c r="O56" s="55">
        <f t="shared" si="359"/>
        <v>0</v>
      </c>
      <c r="P56" s="55">
        <f t="shared" si="359"/>
        <v>0</v>
      </c>
      <c r="Q56" s="55">
        <f t="shared" si="359"/>
        <v>84523.24</v>
      </c>
      <c r="R56" s="55">
        <f>+R57</f>
        <v>0</v>
      </c>
      <c r="S56" s="55">
        <f t="shared" ref="S56:X57" si="360">+S57</f>
        <v>0</v>
      </c>
      <c r="T56" s="55">
        <f t="shared" si="360"/>
        <v>0</v>
      </c>
      <c r="U56" s="55">
        <f t="shared" si="360"/>
        <v>0</v>
      </c>
      <c r="V56" s="55">
        <f t="shared" si="360"/>
        <v>0</v>
      </c>
      <c r="W56" s="55">
        <f t="shared" si="360"/>
        <v>0</v>
      </c>
      <c r="X56" s="55">
        <f t="shared" si="360"/>
        <v>0</v>
      </c>
      <c r="Y56" s="55">
        <f>+Y57</f>
        <v>84494.399999999994</v>
      </c>
      <c r="Z56" s="55">
        <f t="shared" ref="Z56:AE57" si="361">+Z57</f>
        <v>0</v>
      </c>
      <c r="AA56" s="55">
        <f t="shared" si="361"/>
        <v>84494.399999999994</v>
      </c>
      <c r="AB56" s="55">
        <f t="shared" si="361"/>
        <v>0</v>
      </c>
      <c r="AC56" s="55">
        <f t="shared" si="361"/>
        <v>0</v>
      </c>
      <c r="AD56" s="55">
        <f t="shared" si="361"/>
        <v>0</v>
      </c>
      <c r="AE56" s="55">
        <f t="shared" si="361"/>
        <v>84494.399999999994</v>
      </c>
      <c r="AF56" s="55">
        <f>+AF57</f>
        <v>0</v>
      </c>
      <c r="AG56" s="55">
        <f t="shared" ref="AG56:AL57" si="362">+AG57</f>
        <v>0</v>
      </c>
      <c r="AH56" s="55">
        <f t="shared" si="362"/>
        <v>0</v>
      </c>
      <c r="AI56" s="55">
        <f t="shared" si="362"/>
        <v>0</v>
      </c>
      <c r="AJ56" s="55">
        <f t="shared" si="362"/>
        <v>0</v>
      </c>
      <c r="AK56" s="55">
        <f t="shared" si="362"/>
        <v>0</v>
      </c>
      <c r="AL56" s="55">
        <f t="shared" si="362"/>
        <v>0</v>
      </c>
      <c r="AM56" s="55">
        <f>+AM57</f>
        <v>0</v>
      </c>
      <c r="AN56" s="55">
        <f t="shared" ref="AN56:AZ57" si="363">+AN57</f>
        <v>0</v>
      </c>
      <c r="AO56" s="55">
        <f t="shared" si="363"/>
        <v>0</v>
      </c>
      <c r="AP56" s="55">
        <f t="shared" si="363"/>
        <v>0</v>
      </c>
      <c r="AQ56" s="55">
        <f t="shared" si="363"/>
        <v>0</v>
      </c>
      <c r="AR56" s="55">
        <f t="shared" si="363"/>
        <v>0</v>
      </c>
      <c r="AS56" s="55">
        <f t="shared" si="363"/>
        <v>0</v>
      </c>
      <c r="AT56" s="55">
        <f t="shared" si="363"/>
        <v>28.840000000011059</v>
      </c>
      <c r="AU56" s="55">
        <f t="shared" si="363"/>
        <v>0</v>
      </c>
      <c r="AV56" s="55">
        <f t="shared" si="363"/>
        <v>28.840000000011059</v>
      </c>
      <c r="AW56" s="55">
        <f t="shared" si="363"/>
        <v>0</v>
      </c>
      <c r="AX56" s="55">
        <f t="shared" si="363"/>
        <v>0</v>
      </c>
      <c r="AY56" s="55">
        <f t="shared" si="363"/>
        <v>0</v>
      </c>
      <c r="AZ56" s="55">
        <f t="shared" si="363"/>
        <v>28.840000000011059</v>
      </c>
      <c r="BA56" s="112"/>
      <c r="BB56" s="112"/>
      <c r="BC56" s="112"/>
      <c r="BD56" s="112"/>
      <c r="BE56" s="112"/>
      <c r="BF56" s="112"/>
      <c r="BG56" s="112"/>
      <c r="BH56" s="112"/>
    </row>
    <row r="57" spans="1:60">
      <c r="A57" s="61"/>
      <c r="B57" s="62"/>
      <c r="C57" s="61"/>
      <c r="D57" s="61"/>
      <c r="E57" s="56">
        <v>4</v>
      </c>
      <c r="F57" s="56">
        <v>5000</v>
      </c>
      <c r="G57" s="56">
        <v>5200</v>
      </c>
      <c r="H57" s="56">
        <v>523</v>
      </c>
      <c r="I57" s="58" t="s">
        <v>6</v>
      </c>
      <c r="J57" s="59" t="s">
        <v>34</v>
      </c>
      <c r="K57" s="60">
        <f>+K58</f>
        <v>84523.24</v>
      </c>
      <c r="L57" s="60">
        <f t="shared" ref="L57:Q57" si="364">+L58</f>
        <v>0</v>
      </c>
      <c r="M57" s="60">
        <f t="shared" si="364"/>
        <v>84523.24</v>
      </c>
      <c r="N57" s="60">
        <f t="shared" si="364"/>
        <v>0</v>
      </c>
      <c r="O57" s="60">
        <f t="shared" si="364"/>
        <v>0</v>
      </c>
      <c r="P57" s="60">
        <f t="shared" si="364"/>
        <v>0</v>
      </c>
      <c r="Q57" s="60">
        <f t="shared" si="364"/>
        <v>84523.24</v>
      </c>
      <c r="R57" s="60">
        <f>+R58</f>
        <v>0</v>
      </c>
      <c r="S57" s="60">
        <f t="shared" si="360"/>
        <v>0</v>
      </c>
      <c r="T57" s="60">
        <f t="shared" si="360"/>
        <v>0</v>
      </c>
      <c r="U57" s="60">
        <f t="shared" si="360"/>
        <v>0</v>
      </c>
      <c r="V57" s="60">
        <f t="shared" si="360"/>
        <v>0</v>
      </c>
      <c r="W57" s="60">
        <f t="shared" si="360"/>
        <v>0</v>
      </c>
      <c r="X57" s="60">
        <f t="shared" si="360"/>
        <v>0</v>
      </c>
      <c r="Y57" s="60">
        <f>+Y58</f>
        <v>84494.399999999994</v>
      </c>
      <c r="Z57" s="60">
        <f t="shared" si="361"/>
        <v>0</v>
      </c>
      <c r="AA57" s="60">
        <f t="shared" si="361"/>
        <v>84494.399999999994</v>
      </c>
      <c r="AB57" s="60">
        <f t="shared" si="361"/>
        <v>0</v>
      </c>
      <c r="AC57" s="60">
        <f t="shared" si="361"/>
        <v>0</v>
      </c>
      <c r="AD57" s="60">
        <f t="shared" si="361"/>
        <v>0</v>
      </c>
      <c r="AE57" s="60">
        <f t="shared" si="361"/>
        <v>84494.399999999994</v>
      </c>
      <c r="AF57" s="60">
        <f>+AF58</f>
        <v>0</v>
      </c>
      <c r="AG57" s="60">
        <f t="shared" si="362"/>
        <v>0</v>
      </c>
      <c r="AH57" s="60">
        <f t="shared" si="362"/>
        <v>0</v>
      </c>
      <c r="AI57" s="60">
        <f t="shared" si="362"/>
        <v>0</v>
      </c>
      <c r="AJ57" s="60">
        <f t="shared" si="362"/>
        <v>0</v>
      </c>
      <c r="AK57" s="60">
        <f t="shared" si="362"/>
        <v>0</v>
      </c>
      <c r="AL57" s="60">
        <f t="shared" si="362"/>
        <v>0</v>
      </c>
      <c r="AM57" s="60">
        <f>+AM58</f>
        <v>0</v>
      </c>
      <c r="AN57" s="60">
        <f t="shared" si="363"/>
        <v>0</v>
      </c>
      <c r="AO57" s="60">
        <f t="shared" si="363"/>
        <v>0</v>
      </c>
      <c r="AP57" s="60">
        <f t="shared" si="363"/>
        <v>0</v>
      </c>
      <c r="AQ57" s="60">
        <f t="shared" si="363"/>
        <v>0</v>
      </c>
      <c r="AR57" s="60">
        <f t="shared" si="363"/>
        <v>0</v>
      </c>
      <c r="AS57" s="60">
        <f t="shared" si="363"/>
        <v>0</v>
      </c>
      <c r="AT57" s="60">
        <f t="shared" si="363"/>
        <v>28.840000000011059</v>
      </c>
      <c r="AU57" s="60">
        <f t="shared" si="363"/>
        <v>0</v>
      </c>
      <c r="AV57" s="60">
        <f t="shared" si="363"/>
        <v>28.840000000011059</v>
      </c>
      <c r="AW57" s="60">
        <f t="shared" si="363"/>
        <v>0</v>
      </c>
      <c r="AX57" s="60">
        <f t="shared" si="363"/>
        <v>0</v>
      </c>
      <c r="AY57" s="60">
        <f t="shared" si="363"/>
        <v>0</v>
      </c>
      <c r="AZ57" s="60">
        <f t="shared" si="363"/>
        <v>28.840000000011059</v>
      </c>
      <c r="BA57" s="113"/>
      <c r="BB57" s="113"/>
      <c r="BC57" s="113"/>
      <c r="BD57" s="113"/>
      <c r="BE57" s="113"/>
      <c r="BF57" s="113"/>
      <c r="BG57" s="113"/>
      <c r="BH57" s="113"/>
    </row>
    <row r="58" spans="1:60">
      <c r="A58" s="61"/>
      <c r="B58" s="62"/>
      <c r="C58" s="61"/>
      <c r="D58" s="61"/>
      <c r="E58" s="61">
        <v>4</v>
      </c>
      <c r="F58" s="61">
        <v>5000</v>
      </c>
      <c r="G58" s="61">
        <v>5200</v>
      </c>
      <c r="H58" s="61">
        <v>523</v>
      </c>
      <c r="I58" s="63">
        <v>1</v>
      </c>
      <c r="J58" s="69" t="s">
        <v>34</v>
      </c>
      <c r="K58" s="67">
        <v>84523.24</v>
      </c>
      <c r="L58" s="67">
        <v>0</v>
      </c>
      <c r="M58" s="65">
        <f>+K58</f>
        <v>84523.24</v>
      </c>
      <c r="N58" s="67">
        <v>0</v>
      </c>
      <c r="O58" s="67">
        <v>0</v>
      </c>
      <c r="P58" s="65">
        <v>0</v>
      </c>
      <c r="Q58" s="65">
        <f>+M58+P58</f>
        <v>84523.24</v>
      </c>
      <c r="R58" s="65">
        <v>0</v>
      </c>
      <c r="S58" s="65">
        <v>0</v>
      </c>
      <c r="T58" s="65">
        <f>+R58+S58</f>
        <v>0</v>
      </c>
      <c r="U58" s="65">
        <v>0</v>
      </c>
      <c r="V58" s="65">
        <v>0</v>
      </c>
      <c r="W58" s="65">
        <f>+U58+V58</f>
        <v>0</v>
      </c>
      <c r="X58" s="65">
        <f>+T58+W58</f>
        <v>0</v>
      </c>
      <c r="Y58" s="65">
        <v>84494.399999999994</v>
      </c>
      <c r="Z58" s="65">
        <v>0</v>
      </c>
      <c r="AA58" s="65">
        <f>+Y58+Z58</f>
        <v>84494.399999999994</v>
      </c>
      <c r="AB58" s="65">
        <v>0</v>
      </c>
      <c r="AC58" s="65">
        <v>0</v>
      </c>
      <c r="AD58" s="65">
        <f>+AB58+AC58</f>
        <v>0</v>
      </c>
      <c r="AE58" s="65">
        <f>+AA58+AD58</f>
        <v>84494.399999999994</v>
      </c>
      <c r="AF58" s="65">
        <v>0</v>
      </c>
      <c r="AG58" s="65">
        <v>0</v>
      </c>
      <c r="AH58" s="65">
        <f>+AF58+AG58</f>
        <v>0</v>
      </c>
      <c r="AI58" s="65">
        <v>0</v>
      </c>
      <c r="AJ58" s="65">
        <v>0</v>
      </c>
      <c r="AK58" s="65">
        <f>+AI58+AJ58</f>
        <v>0</v>
      </c>
      <c r="AL58" s="65">
        <f>+AH58+AK58</f>
        <v>0</v>
      </c>
      <c r="AM58" s="65">
        <v>0</v>
      </c>
      <c r="AN58" s="65">
        <v>0</v>
      </c>
      <c r="AO58" s="65">
        <f>+AM58+AN58</f>
        <v>0</v>
      </c>
      <c r="AP58" s="65">
        <v>0</v>
      </c>
      <c r="AQ58" s="65">
        <v>0</v>
      </c>
      <c r="AR58" s="65">
        <f>+AP58+AQ58</f>
        <v>0</v>
      </c>
      <c r="AS58" s="65">
        <f>+AO58+AR58</f>
        <v>0</v>
      </c>
      <c r="AT58" s="65">
        <f>+K58-R58-Y58-AF58-AM58</f>
        <v>28.840000000011059</v>
      </c>
      <c r="AU58" s="65">
        <f>+L58-S58-Z58-AG58-AN58</f>
        <v>0</v>
      </c>
      <c r="AV58" s="65">
        <f>+AT58+AU58</f>
        <v>28.840000000011059</v>
      </c>
      <c r="AW58" s="65">
        <f>+N58-U58-AB58-AI58-AP58</f>
        <v>0</v>
      </c>
      <c r="AX58" s="65">
        <f>+O58-V58-AC58-AJ58-AQ58</f>
        <v>0</v>
      </c>
      <c r="AY58" s="65">
        <v>0</v>
      </c>
      <c r="AZ58" s="65">
        <f>+AV58+AY58</f>
        <v>28.840000000011059</v>
      </c>
      <c r="BA58" s="114">
        <v>3</v>
      </c>
      <c r="BB58" s="114"/>
      <c r="BC58" s="114"/>
      <c r="BD58" s="114"/>
      <c r="BE58" s="114"/>
      <c r="BF58" s="114"/>
      <c r="BG58" s="114">
        <f>+BA58-BC58-BE58</f>
        <v>3</v>
      </c>
      <c r="BH58" s="114"/>
    </row>
    <row r="59" spans="1:60" ht="51">
      <c r="A59" s="35">
        <v>2023</v>
      </c>
      <c r="B59" s="78">
        <v>8324</v>
      </c>
      <c r="C59" s="35">
        <v>1</v>
      </c>
      <c r="D59" s="35">
        <v>3</v>
      </c>
      <c r="E59" s="35"/>
      <c r="F59" s="35"/>
      <c r="G59" s="35"/>
      <c r="H59" s="35"/>
      <c r="I59" s="37" t="s">
        <v>6</v>
      </c>
      <c r="J59" s="38" t="s">
        <v>142</v>
      </c>
      <c r="K59" s="39">
        <f>+K60+K82+K87+K96</f>
        <v>40946185.040000007</v>
      </c>
      <c r="L59" s="39">
        <f t="shared" ref="L59:AZ59" si="365">+L60+L82+L87+L96</f>
        <v>3352430.21</v>
      </c>
      <c r="M59" s="39">
        <f t="shared" si="365"/>
        <v>44298615.25</v>
      </c>
      <c r="N59" s="39">
        <f t="shared" si="365"/>
        <v>6838592.96</v>
      </c>
      <c r="O59" s="39">
        <f t="shared" si="365"/>
        <v>0</v>
      </c>
      <c r="P59" s="39">
        <f t="shared" si="365"/>
        <v>6838592.96</v>
      </c>
      <c r="Q59" s="39">
        <f t="shared" si="365"/>
        <v>51137208.210000001</v>
      </c>
      <c r="R59" s="39">
        <f t="shared" si="365"/>
        <v>22054263.420000002</v>
      </c>
      <c r="S59" s="39">
        <f t="shared" si="365"/>
        <v>2449920</v>
      </c>
      <c r="T59" s="39">
        <f t="shared" si="365"/>
        <v>24504183.420000002</v>
      </c>
      <c r="U59" s="39">
        <f t="shared" si="365"/>
        <v>4881404.29</v>
      </c>
      <c r="V59" s="39">
        <f t="shared" si="365"/>
        <v>0</v>
      </c>
      <c r="W59" s="39">
        <f t="shared" si="365"/>
        <v>4881404.29</v>
      </c>
      <c r="X59" s="39">
        <f t="shared" si="365"/>
        <v>29385587.710000001</v>
      </c>
      <c r="Y59" s="39">
        <f t="shared" si="365"/>
        <v>18656771.110000003</v>
      </c>
      <c r="Z59" s="39">
        <f t="shared" si="365"/>
        <v>902510.21</v>
      </c>
      <c r="AA59" s="39">
        <f t="shared" si="365"/>
        <v>19559281.320000004</v>
      </c>
      <c r="AB59" s="39">
        <f t="shared" si="365"/>
        <v>212862.52</v>
      </c>
      <c r="AC59" s="39">
        <f t="shared" si="365"/>
        <v>0</v>
      </c>
      <c r="AD59" s="39">
        <f t="shared" si="365"/>
        <v>212862.52</v>
      </c>
      <c r="AE59" s="39">
        <f t="shared" si="365"/>
        <v>19772143.840000004</v>
      </c>
      <c r="AF59" s="39">
        <f t="shared" si="365"/>
        <v>0</v>
      </c>
      <c r="AG59" s="39">
        <f t="shared" si="365"/>
        <v>0</v>
      </c>
      <c r="AH59" s="39">
        <f t="shared" si="365"/>
        <v>0</v>
      </c>
      <c r="AI59" s="39">
        <f t="shared" si="365"/>
        <v>1622147.16</v>
      </c>
      <c r="AJ59" s="39">
        <f t="shared" si="365"/>
        <v>0</v>
      </c>
      <c r="AK59" s="39">
        <f t="shared" si="365"/>
        <v>1622147.16</v>
      </c>
      <c r="AL59" s="39">
        <f t="shared" si="365"/>
        <v>1622147.16</v>
      </c>
      <c r="AM59" s="39">
        <f t="shared" si="365"/>
        <v>0</v>
      </c>
      <c r="AN59" s="39">
        <f t="shared" si="365"/>
        <v>0</v>
      </c>
      <c r="AO59" s="39">
        <f t="shared" si="365"/>
        <v>0</v>
      </c>
      <c r="AP59" s="39">
        <f t="shared" si="365"/>
        <v>0</v>
      </c>
      <c r="AQ59" s="39">
        <f t="shared" si="365"/>
        <v>0</v>
      </c>
      <c r="AR59" s="39">
        <f t="shared" si="365"/>
        <v>0</v>
      </c>
      <c r="AS59" s="39">
        <f t="shared" si="365"/>
        <v>0</v>
      </c>
      <c r="AT59" s="39">
        <f t="shared" si="365"/>
        <v>235150.50999999925</v>
      </c>
      <c r="AU59" s="39">
        <f t="shared" si="365"/>
        <v>0</v>
      </c>
      <c r="AV59" s="39">
        <f t="shared" si="365"/>
        <v>235150.50999999925</v>
      </c>
      <c r="AW59" s="39">
        <f t="shared" si="365"/>
        <v>122178.99000000014</v>
      </c>
      <c r="AX59" s="39">
        <f t="shared" si="365"/>
        <v>0</v>
      </c>
      <c r="AY59" s="39">
        <f t="shared" si="365"/>
        <v>122178.99000000014</v>
      </c>
      <c r="AZ59" s="39">
        <f t="shared" si="365"/>
        <v>357329.49999999942</v>
      </c>
      <c r="BA59" s="109"/>
      <c r="BB59" s="109"/>
      <c r="BC59" s="109"/>
      <c r="BD59" s="109"/>
      <c r="BE59" s="109"/>
      <c r="BF59" s="109"/>
      <c r="BG59" s="109"/>
      <c r="BH59" s="109"/>
    </row>
    <row r="60" spans="1:60" ht="25.5">
      <c r="A60" s="40">
        <v>2023</v>
      </c>
      <c r="B60" s="41">
        <v>8324</v>
      </c>
      <c r="C60" s="40">
        <v>1</v>
      </c>
      <c r="D60" s="40">
        <v>3</v>
      </c>
      <c r="E60" s="40">
        <v>5</v>
      </c>
      <c r="F60" s="40"/>
      <c r="G60" s="40"/>
      <c r="H60" s="42"/>
      <c r="I60" s="43"/>
      <c r="J60" s="74" t="s">
        <v>143</v>
      </c>
      <c r="K60" s="45">
        <f t="shared" ref="K60:Q60" si="366">+K61+K74</f>
        <v>10737762.780000001</v>
      </c>
      <c r="L60" s="45">
        <f t="shared" si="366"/>
        <v>3352430.21</v>
      </c>
      <c r="M60" s="45">
        <f t="shared" si="366"/>
        <v>14090192.989999998</v>
      </c>
      <c r="N60" s="45">
        <f t="shared" si="366"/>
        <v>0</v>
      </c>
      <c r="O60" s="45">
        <f t="shared" si="366"/>
        <v>0</v>
      </c>
      <c r="P60" s="45">
        <f t="shared" si="366"/>
        <v>0</v>
      </c>
      <c r="Q60" s="45">
        <f t="shared" si="366"/>
        <v>14090192.989999998</v>
      </c>
      <c r="R60" s="45">
        <f>+R61+R74</f>
        <v>9206988.5</v>
      </c>
      <c r="S60" s="45">
        <f t="shared" ref="S60:X60" si="367">+S61+S74</f>
        <v>2449920</v>
      </c>
      <c r="T60" s="45">
        <f t="shared" si="367"/>
        <v>11656908.5</v>
      </c>
      <c r="U60" s="45">
        <f t="shared" si="367"/>
        <v>0</v>
      </c>
      <c r="V60" s="45">
        <f t="shared" si="367"/>
        <v>0</v>
      </c>
      <c r="W60" s="45">
        <f t="shared" si="367"/>
        <v>0</v>
      </c>
      <c r="X60" s="45">
        <f t="shared" si="367"/>
        <v>11656908.5</v>
      </c>
      <c r="Y60" s="45">
        <f>+Y61+Y74</f>
        <v>1529382.34</v>
      </c>
      <c r="Z60" s="45">
        <f t="shared" ref="Z60" si="368">+Z61+Z74</f>
        <v>902510.21</v>
      </c>
      <c r="AA60" s="45">
        <f t="shared" ref="AA60" si="369">+AA61+AA74</f>
        <v>2431892.5499999998</v>
      </c>
      <c r="AB60" s="45">
        <f t="shared" ref="AB60" si="370">+AB61+AB74</f>
        <v>0</v>
      </c>
      <c r="AC60" s="45">
        <f t="shared" ref="AC60" si="371">+AC61+AC74</f>
        <v>0</v>
      </c>
      <c r="AD60" s="45">
        <f t="shared" ref="AD60" si="372">+AD61+AD74</f>
        <v>0</v>
      </c>
      <c r="AE60" s="45">
        <f t="shared" ref="AE60" si="373">+AE61+AE74</f>
        <v>2431892.5499999998</v>
      </c>
      <c r="AF60" s="45">
        <f>+AF61+AF74</f>
        <v>0</v>
      </c>
      <c r="AG60" s="45">
        <f t="shared" ref="AG60" si="374">+AG61+AG74</f>
        <v>0</v>
      </c>
      <c r="AH60" s="45">
        <f t="shared" ref="AH60" si="375">+AH61+AH74</f>
        <v>0</v>
      </c>
      <c r="AI60" s="45">
        <f t="shared" ref="AI60" si="376">+AI61+AI74</f>
        <v>0</v>
      </c>
      <c r="AJ60" s="45">
        <f t="shared" ref="AJ60" si="377">+AJ61+AJ74</f>
        <v>0</v>
      </c>
      <c r="AK60" s="45">
        <f t="shared" ref="AK60" si="378">+AK61+AK74</f>
        <v>0</v>
      </c>
      <c r="AL60" s="45">
        <f t="shared" ref="AL60" si="379">+AL61+AL74</f>
        <v>0</v>
      </c>
      <c r="AM60" s="45">
        <f>+AM61+AM74</f>
        <v>0</v>
      </c>
      <c r="AN60" s="45">
        <f t="shared" ref="AN60" si="380">+AN61+AN74</f>
        <v>0</v>
      </c>
      <c r="AO60" s="45">
        <f t="shared" ref="AO60" si="381">+AO61+AO74</f>
        <v>0</v>
      </c>
      <c r="AP60" s="45">
        <f t="shared" ref="AP60" si="382">+AP61+AP74</f>
        <v>0</v>
      </c>
      <c r="AQ60" s="45">
        <f t="shared" ref="AQ60" si="383">+AQ61+AQ74</f>
        <v>0</v>
      </c>
      <c r="AR60" s="45">
        <f t="shared" ref="AR60" si="384">+AR61+AR74</f>
        <v>0</v>
      </c>
      <c r="AS60" s="45">
        <f t="shared" ref="AS60" si="385">+AS61+AS74</f>
        <v>0</v>
      </c>
      <c r="AT60" s="45">
        <f>+AT61+AT74</f>
        <v>1391.9400000001478</v>
      </c>
      <c r="AU60" s="45">
        <f t="shared" ref="AU60" si="386">+AU61+AU74</f>
        <v>0</v>
      </c>
      <c r="AV60" s="45">
        <f t="shared" ref="AV60" si="387">+AV61+AV74</f>
        <v>1391.9400000001478</v>
      </c>
      <c r="AW60" s="45">
        <f t="shared" ref="AW60" si="388">+AW61+AW74</f>
        <v>0</v>
      </c>
      <c r="AX60" s="45">
        <f t="shared" ref="AX60" si="389">+AX61+AX74</f>
        <v>0</v>
      </c>
      <c r="AY60" s="45">
        <f t="shared" ref="AY60" si="390">+AY61+AY74</f>
        <v>0</v>
      </c>
      <c r="AZ60" s="45">
        <f t="shared" ref="AZ60" si="391">+AZ61+AZ74</f>
        <v>1391.9400000001478</v>
      </c>
      <c r="BA60" s="110"/>
      <c r="BB60" s="110"/>
      <c r="BC60" s="110"/>
      <c r="BD60" s="110"/>
      <c r="BE60" s="110"/>
      <c r="BF60" s="110"/>
      <c r="BG60" s="110"/>
      <c r="BH60" s="110"/>
    </row>
    <row r="61" spans="1:60">
      <c r="A61" s="79">
        <v>2023</v>
      </c>
      <c r="B61" s="80">
        <v>8324</v>
      </c>
      <c r="C61" s="79">
        <v>1</v>
      </c>
      <c r="D61" s="79">
        <v>3</v>
      </c>
      <c r="E61" s="79">
        <v>5</v>
      </c>
      <c r="F61" s="79"/>
      <c r="G61" s="79"/>
      <c r="H61" s="79"/>
      <c r="I61" s="81" t="s">
        <v>6</v>
      </c>
      <c r="J61" s="82" t="s">
        <v>60</v>
      </c>
      <c r="K61" s="83">
        <f t="shared" ref="K61:Q61" si="392">+K62</f>
        <v>3455118</v>
      </c>
      <c r="L61" s="83">
        <f t="shared" si="392"/>
        <v>3352430.21</v>
      </c>
      <c r="M61" s="83">
        <f t="shared" si="392"/>
        <v>6807548.209999999</v>
      </c>
      <c r="N61" s="83">
        <f t="shared" si="392"/>
        <v>0</v>
      </c>
      <c r="O61" s="83">
        <f t="shared" si="392"/>
        <v>0</v>
      </c>
      <c r="P61" s="83">
        <f t="shared" si="392"/>
        <v>0</v>
      </c>
      <c r="Q61" s="83">
        <f t="shared" si="392"/>
        <v>6807548.209999999</v>
      </c>
      <c r="R61" s="83">
        <f>+R62</f>
        <v>2007007.7</v>
      </c>
      <c r="S61" s="83">
        <f t="shared" ref="S61:X61" si="393">+S62</f>
        <v>2449920</v>
      </c>
      <c r="T61" s="83">
        <f t="shared" si="393"/>
        <v>4456927.7</v>
      </c>
      <c r="U61" s="83">
        <f t="shared" si="393"/>
        <v>0</v>
      </c>
      <c r="V61" s="83">
        <f t="shared" si="393"/>
        <v>0</v>
      </c>
      <c r="W61" s="83">
        <f t="shared" si="393"/>
        <v>0</v>
      </c>
      <c r="X61" s="83">
        <f t="shared" si="393"/>
        <v>4456927.7</v>
      </c>
      <c r="Y61" s="83">
        <f>+Y62</f>
        <v>1446906.34</v>
      </c>
      <c r="Z61" s="83">
        <f t="shared" ref="Z61" si="394">+Z62</f>
        <v>902510.21</v>
      </c>
      <c r="AA61" s="83">
        <f t="shared" ref="AA61" si="395">+AA62</f>
        <v>2349416.5499999998</v>
      </c>
      <c r="AB61" s="83">
        <f t="shared" ref="AB61" si="396">+AB62</f>
        <v>0</v>
      </c>
      <c r="AC61" s="83">
        <f t="shared" ref="AC61" si="397">+AC62</f>
        <v>0</v>
      </c>
      <c r="AD61" s="83">
        <f t="shared" ref="AD61" si="398">+AD62</f>
        <v>0</v>
      </c>
      <c r="AE61" s="83">
        <f t="shared" ref="AE61" si="399">+AE62</f>
        <v>2349416.5499999998</v>
      </c>
      <c r="AF61" s="83">
        <f>+AF62</f>
        <v>0</v>
      </c>
      <c r="AG61" s="83">
        <f t="shared" ref="AG61" si="400">+AG62</f>
        <v>0</v>
      </c>
      <c r="AH61" s="83">
        <f t="shared" ref="AH61" si="401">+AH62</f>
        <v>0</v>
      </c>
      <c r="AI61" s="83">
        <f t="shared" ref="AI61" si="402">+AI62</f>
        <v>0</v>
      </c>
      <c r="AJ61" s="83">
        <f t="shared" ref="AJ61" si="403">+AJ62</f>
        <v>0</v>
      </c>
      <c r="AK61" s="83">
        <f t="shared" ref="AK61" si="404">+AK62</f>
        <v>0</v>
      </c>
      <c r="AL61" s="83">
        <f t="shared" ref="AL61" si="405">+AL62</f>
        <v>0</v>
      </c>
      <c r="AM61" s="83">
        <f>+AM62</f>
        <v>0</v>
      </c>
      <c r="AN61" s="83">
        <f t="shared" ref="AN61" si="406">+AN62</f>
        <v>0</v>
      </c>
      <c r="AO61" s="83">
        <f t="shared" ref="AO61" si="407">+AO62</f>
        <v>0</v>
      </c>
      <c r="AP61" s="83">
        <f t="shared" ref="AP61" si="408">+AP62</f>
        <v>0</v>
      </c>
      <c r="AQ61" s="83">
        <f t="shared" ref="AQ61" si="409">+AQ62</f>
        <v>0</v>
      </c>
      <c r="AR61" s="83">
        <f t="shared" ref="AR61" si="410">+AR62</f>
        <v>0</v>
      </c>
      <c r="AS61" s="83">
        <f t="shared" ref="AS61" si="411">+AS62</f>
        <v>0</v>
      </c>
      <c r="AT61" s="83">
        <f>+AT62</f>
        <v>1203.9599999999627</v>
      </c>
      <c r="AU61" s="83">
        <f t="shared" ref="AU61" si="412">+AU62</f>
        <v>0</v>
      </c>
      <c r="AV61" s="83">
        <f t="shared" ref="AV61" si="413">+AV62</f>
        <v>1203.9599999999627</v>
      </c>
      <c r="AW61" s="83">
        <f t="shared" ref="AW61" si="414">+AW62</f>
        <v>0</v>
      </c>
      <c r="AX61" s="83">
        <f t="shared" ref="AX61" si="415">+AX62</f>
        <v>0</v>
      </c>
      <c r="AY61" s="83">
        <f t="shared" ref="AY61" si="416">+AY62</f>
        <v>0</v>
      </c>
      <c r="AZ61" s="83">
        <f t="shared" ref="AZ61" si="417">+AZ62</f>
        <v>1203.9599999999627</v>
      </c>
      <c r="BA61" s="117"/>
      <c r="BB61" s="117"/>
      <c r="BC61" s="117"/>
      <c r="BD61" s="117"/>
      <c r="BE61" s="117"/>
      <c r="BF61" s="117"/>
      <c r="BG61" s="117"/>
      <c r="BH61" s="117"/>
    </row>
    <row r="62" spans="1:60">
      <c r="A62" s="46">
        <v>2023</v>
      </c>
      <c r="B62" s="47">
        <v>8324</v>
      </c>
      <c r="C62" s="46">
        <v>1</v>
      </c>
      <c r="D62" s="46">
        <v>3</v>
      </c>
      <c r="E62" s="46">
        <v>5</v>
      </c>
      <c r="F62" s="46">
        <v>5000</v>
      </c>
      <c r="G62" s="46"/>
      <c r="H62" s="46"/>
      <c r="I62" s="48" t="s">
        <v>6</v>
      </c>
      <c r="J62" s="49" t="s">
        <v>28</v>
      </c>
      <c r="K62" s="50">
        <f t="shared" ref="K62:Q62" si="418">+K63+K68+K71</f>
        <v>3455118</v>
      </c>
      <c r="L62" s="50">
        <f t="shared" si="418"/>
        <v>3352430.21</v>
      </c>
      <c r="M62" s="50">
        <f t="shared" si="418"/>
        <v>6807548.209999999</v>
      </c>
      <c r="N62" s="50">
        <f t="shared" si="418"/>
        <v>0</v>
      </c>
      <c r="O62" s="50">
        <f t="shared" si="418"/>
        <v>0</v>
      </c>
      <c r="P62" s="50">
        <f t="shared" si="418"/>
        <v>0</v>
      </c>
      <c r="Q62" s="50">
        <f t="shared" si="418"/>
        <v>6807548.209999999</v>
      </c>
      <c r="R62" s="50">
        <f>+R63+R68+R71</f>
        <v>2007007.7</v>
      </c>
      <c r="S62" s="50">
        <f t="shared" ref="S62:X62" si="419">+S63+S68+S71</f>
        <v>2449920</v>
      </c>
      <c r="T62" s="50">
        <f t="shared" si="419"/>
        <v>4456927.7</v>
      </c>
      <c r="U62" s="50">
        <f t="shared" si="419"/>
        <v>0</v>
      </c>
      <c r="V62" s="50">
        <f t="shared" si="419"/>
        <v>0</v>
      </c>
      <c r="W62" s="50">
        <f t="shared" si="419"/>
        <v>0</v>
      </c>
      <c r="X62" s="50">
        <f t="shared" si="419"/>
        <v>4456927.7</v>
      </c>
      <c r="Y62" s="50">
        <f>+Y63+Y68+Y71</f>
        <v>1446906.34</v>
      </c>
      <c r="Z62" s="50">
        <f t="shared" ref="Z62" si="420">+Z63+Z68+Z71</f>
        <v>902510.21</v>
      </c>
      <c r="AA62" s="50">
        <f t="shared" ref="AA62" si="421">+AA63+AA68+AA71</f>
        <v>2349416.5499999998</v>
      </c>
      <c r="AB62" s="50">
        <f t="shared" ref="AB62" si="422">+AB63+AB68+AB71</f>
        <v>0</v>
      </c>
      <c r="AC62" s="50">
        <f t="shared" ref="AC62" si="423">+AC63+AC68+AC71</f>
        <v>0</v>
      </c>
      <c r="AD62" s="50">
        <f t="shared" ref="AD62" si="424">+AD63+AD68+AD71</f>
        <v>0</v>
      </c>
      <c r="AE62" s="50">
        <f t="shared" ref="AE62" si="425">+AE63+AE68+AE71</f>
        <v>2349416.5499999998</v>
      </c>
      <c r="AF62" s="50">
        <f>+AF63+AF68+AF71</f>
        <v>0</v>
      </c>
      <c r="AG62" s="50">
        <f t="shared" ref="AG62" si="426">+AG63+AG68+AG71</f>
        <v>0</v>
      </c>
      <c r="AH62" s="50">
        <f t="shared" ref="AH62" si="427">+AH63+AH68+AH71</f>
        <v>0</v>
      </c>
      <c r="AI62" s="50">
        <f t="shared" ref="AI62" si="428">+AI63+AI68+AI71</f>
        <v>0</v>
      </c>
      <c r="AJ62" s="50">
        <f t="shared" ref="AJ62" si="429">+AJ63+AJ68+AJ71</f>
        <v>0</v>
      </c>
      <c r="AK62" s="50">
        <f t="shared" ref="AK62" si="430">+AK63+AK68+AK71</f>
        <v>0</v>
      </c>
      <c r="AL62" s="50">
        <f t="shared" ref="AL62" si="431">+AL63+AL68+AL71</f>
        <v>0</v>
      </c>
      <c r="AM62" s="50">
        <f>+AM63+AM68+AM71</f>
        <v>0</v>
      </c>
      <c r="AN62" s="50">
        <f t="shared" ref="AN62" si="432">+AN63+AN68+AN71</f>
        <v>0</v>
      </c>
      <c r="AO62" s="50">
        <f t="shared" ref="AO62" si="433">+AO63+AO68+AO71</f>
        <v>0</v>
      </c>
      <c r="AP62" s="50">
        <f t="shared" ref="AP62" si="434">+AP63+AP68+AP71</f>
        <v>0</v>
      </c>
      <c r="AQ62" s="50">
        <f t="shared" ref="AQ62" si="435">+AQ63+AQ68+AQ71</f>
        <v>0</v>
      </c>
      <c r="AR62" s="50">
        <f t="shared" ref="AR62" si="436">+AR63+AR68+AR71</f>
        <v>0</v>
      </c>
      <c r="AS62" s="50">
        <f t="shared" ref="AS62" si="437">+AS63+AS68+AS71</f>
        <v>0</v>
      </c>
      <c r="AT62" s="50">
        <f>+AT63+AT68+AT71</f>
        <v>1203.9599999999627</v>
      </c>
      <c r="AU62" s="50">
        <f t="shared" ref="AU62" si="438">+AU63+AU68+AU71</f>
        <v>0</v>
      </c>
      <c r="AV62" s="50">
        <f t="shared" ref="AV62" si="439">+AV63+AV68+AV71</f>
        <v>1203.9599999999627</v>
      </c>
      <c r="AW62" s="50">
        <f t="shared" ref="AW62" si="440">+AW63+AW68+AW71</f>
        <v>0</v>
      </c>
      <c r="AX62" s="50">
        <f t="shared" ref="AX62" si="441">+AX63+AX68+AX71</f>
        <v>0</v>
      </c>
      <c r="AY62" s="50">
        <f t="shared" ref="AY62" si="442">+AY63+AY68+AY71</f>
        <v>0</v>
      </c>
      <c r="AZ62" s="50">
        <f t="shared" ref="AZ62" si="443">+AZ63+AZ68+AZ71</f>
        <v>1203.9599999999627</v>
      </c>
      <c r="BA62" s="111"/>
      <c r="BB62" s="111"/>
      <c r="BC62" s="111"/>
      <c r="BD62" s="111"/>
      <c r="BE62" s="111"/>
      <c r="BF62" s="111"/>
      <c r="BG62" s="111"/>
      <c r="BH62" s="111"/>
    </row>
    <row r="63" spans="1:60">
      <c r="A63" s="51">
        <v>2023</v>
      </c>
      <c r="B63" s="52">
        <v>8324</v>
      </c>
      <c r="C63" s="51">
        <v>1</v>
      </c>
      <c r="D63" s="51">
        <v>3</v>
      </c>
      <c r="E63" s="51">
        <v>5</v>
      </c>
      <c r="F63" s="51">
        <v>5000</v>
      </c>
      <c r="G63" s="51">
        <v>5100</v>
      </c>
      <c r="H63" s="51"/>
      <c r="I63" s="53" t="s">
        <v>6</v>
      </c>
      <c r="J63" s="54" t="s">
        <v>29</v>
      </c>
      <c r="K63" s="55">
        <f t="shared" ref="K63:Q63" si="444">+K64+K66</f>
        <v>3060097.4</v>
      </c>
      <c r="L63" s="55">
        <f t="shared" si="444"/>
        <v>0</v>
      </c>
      <c r="M63" s="55">
        <f t="shared" si="444"/>
        <v>3060097.4</v>
      </c>
      <c r="N63" s="55">
        <f t="shared" si="444"/>
        <v>0</v>
      </c>
      <c r="O63" s="55">
        <f t="shared" si="444"/>
        <v>0</v>
      </c>
      <c r="P63" s="55">
        <f t="shared" si="444"/>
        <v>0</v>
      </c>
      <c r="Q63" s="55">
        <f t="shared" si="444"/>
        <v>3060097.4</v>
      </c>
      <c r="R63" s="55">
        <f>+R64+R66</f>
        <v>1809497.4</v>
      </c>
      <c r="S63" s="55">
        <f t="shared" ref="S63:X63" si="445">+S64+S66</f>
        <v>0</v>
      </c>
      <c r="T63" s="55">
        <f t="shared" si="445"/>
        <v>1809497.4</v>
      </c>
      <c r="U63" s="55">
        <f t="shared" si="445"/>
        <v>0</v>
      </c>
      <c r="V63" s="55">
        <f t="shared" si="445"/>
        <v>0</v>
      </c>
      <c r="W63" s="55">
        <f t="shared" si="445"/>
        <v>0</v>
      </c>
      <c r="X63" s="55">
        <f t="shared" si="445"/>
        <v>1809497.4</v>
      </c>
      <c r="Y63" s="55">
        <f>+Y64+Y66</f>
        <v>1249396.04</v>
      </c>
      <c r="Z63" s="55">
        <f t="shared" ref="Z63" si="446">+Z64+Z66</f>
        <v>0</v>
      </c>
      <c r="AA63" s="55">
        <f t="shared" ref="AA63" si="447">+AA64+AA66</f>
        <v>1249396.04</v>
      </c>
      <c r="AB63" s="55">
        <f t="shared" ref="AB63" si="448">+AB64+AB66</f>
        <v>0</v>
      </c>
      <c r="AC63" s="55">
        <f t="shared" ref="AC63" si="449">+AC64+AC66</f>
        <v>0</v>
      </c>
      <c r="AD63" s="55">
        <f t="shared" ref="AD63" si="450">+AD64+AD66</f>
        <v>0</v>
      </c>
      <c r="AE63" s="55">
        <f t="shared" ref="AE63" si="451">+AE64+AE66</f>
        <v>1249396.04</v>
      </c>
      <c r="AF63" s="55">
        <f>+AF64+AF66</f>
        <v>0</v>
      </c>
      <c r="AG63" s="55">
        <f t="shared" ref="AG63" si="452">+AG64+AG66</f>
        <v>0</v>
      </c>
      <c r="AH63" s="55">
        <f t="shared" ref="AH63" si="453">+AH64+AH66</f>
        <v>0</v>
      </c>
      <c r="AI63" s="55">
        <f t="shared" ref="AI63" si="454">+AI64+AI66</f>
        <v>0</v>
      </c>
      <c r="AJ63" s="55">
        <f t="shared" ref="AJ63" si="455">+AJ64+AJ66</f>
        <v>0</v>
      </c>
      <c r="AK63" s="55">
        <f t="shared" ref="AK63" si="456">+AK64+AK66</f>
        <v>0</v>
      </c>
      <c r="AL63" s="55">
        <f t="shared" ref="AL63" si="457">+AL64+AL66</f>
        <v>0</v>
      </c>
      <c r="AM63" s="55">
        <f>+AM64+AM66</f>
        <v>0</v>
      </c>
      <c r="AN63" s="55">
        <f t="shared" ref="AN63" si="458">+AN64+AN66</f>
        <v>0</v>
      </c>
      <c r="AO63" s="55">
        <f t="shared" ref="AO63" si="459">+AO64+AO66</f>
        <v>0</v>
      </c>
      <c r="AP63" s="55">
        <f t="shared" ref="AP63" si="460">+AP64+AP66</f>
        <v>0</v>
      </c>
      <c r="AQ63" s="55">
        <f t="shared" ref="AQ63" si="461">+AQ64+AQ66</f>
        <v>0</v>
      </c>
      <c r="AR63" s="55">
        <f t="shared" ref="AR63" si="462">+AR64+AR66</f>
        <v>0</v>
      </c>
      <c r="AS63" s="55">
        <f t="shared" ref="AS63" si="463">+AS64+AS66</f>
        <v>0</v>
      </c>
      <c r="AT63" s="55">
        <f>+AT64+AT66</f>
        <v>1203.9599999999627</v>
      </c>
      <c r="AU63" s="55">
        <f t="shared" ref="AU63" si="464">+AU64+AU66</f>
        <v>0</v>
      </c>
      <c r="AV63" s="55">
        <f t="shared" ref="AV63" si="465">+AV64+AV66</f>
        <v>1203.9599999999627</v>
      </c>
      <c r="AW63" s="55">
        <f t="shared" ref="AW63" si="466">+AW64+AW66</f>
        <v>0</v>
      </c>
      <c r="AX63" s="55">
        <f t="shared" ref="AX63" si="467">+AX64+AX66</f>
        <v>0</v>
      </c>
      <c r="AY63" s="55">
        <f t="shared" ref="AY63" si="468">+AY64+AY66</f>
        <v>0</v>
      </c>
      <c r="AZ63" s="55">
        <f t="shared" ref="AZ63" si="469">+AZ64+AZ66</f>
        <v>1203.9599999999627</v>
      </c>
      <c r="BA63" s="112"/>
      <c r="BB63" s="112"/>
      <c r="BC63" s="112"/>
      <c r="BD63" s="112"/>
      <c r="BE63" s="112"/>
      <c r="BF63" s="112"/>
      <c r="BG63" s="112"/>
      <c r="BH63" s="112"/>
    </row>
    <row r="64" spans="1:60">
      <c r="A64" s="56">
        <v>2023</v>
      </c>
      <c r="B64" s="57">
        <v>8324</v>
      </c>
      <c r="C64" s="56">
        <v>1</v>
      </c>
      <c r="D64" s="56">
        <v>3</v>
      </c>
      <c r="E64" s="56">
        <v>5</v>
      </c>
      <c r="F64" s="56">
        <v>5000</v>
      </c>
      <c r="G64" s="56">
        <v>5100</v>
      </c>
      <c r="H64" s="56">
        <v>515</v>
      </c>
      <c r="I64" s="58" t="s">
        <v>6</v>
      </c>
      <c r="J64" s="59" t="s">
        <v>31</v>
      </c>
      <c r="K64" s="60">
        <f t="shared" ref="K64:Q64" si="470">+K65</f>
        <v>1450000</v>
      </c>
      <c r="L64" s="60">
        <f t="shared" si="470"/>
        <v>0</v>
      </c>
      <c r="M64" s="60">
        <f t="shared" si="470"/>
        <v>1450000</v>
      </c>
      <c r="N64" s="60">
        <f t="shared" si="470"/>
        <v>0</v>
      </c>
      <c r="O64" s="60">
        <f t="shared" si="470"/>
        <v>0</v>
      </c>
      <c r="P64" s="60">
        <f t="shared" si="470"/>
        <v>0</v>
      </c>
      <c r="Q64" s="60">
        <f t="shared" si="470"/>
        <v>1450000</v>
      </c>
      <c r="R64" s="60">
        <f>+R65</f>
        <v>199400</v>
      </c>
      <c r="S64" s="60">
        <f t="shared" ref="S64:X64" si="471">+S65</f>
        <v>0</v>
      </c>
      <c r="T64" s="60">
        <f t="shared" si="471"/>
        <v>199400</v>
      </c>
      <c r="U64" s="60">
        <f t="shared" si="471"/>
        <v>0</v>
      </c>
      <c r="V64" s="60">
        <f t="shared" si="471"/>
        <v>0</v>
      </c>
      <c r="W64" s="60">
        <f t="shared" si="471"/>
        <v>0</v>
      </c>
      <c r="X64" s="60">
        <f t="shared" si="471"/>
        <v>199400</v>
      </c>
      <c r="Y64" s="60">
        <f>+Y65</f>
        <v>1249396.04</v>
      </c>
      <c r="Z64" s="60">
        <f t="shared" ref="Z64" si="472">+Z65</f>
        <v>0</v>
      </c>
      <c r="AA64" s="60">
        <f t="shared" ref="AA64" si="473">+AA65</f>
        <v>1249396.04</v>
      </c>
      <c r="AB64" s="60">
        <f t="shared" ref="AB64" si="474">+AB65</f>
        <v>0</v>
      </c>
      <c r="AC64" s="60">
        <f t="shared" ref="AC64" si="475">+AC65</f>
        <v>0</v>
      </c>
      <c r="AD64" s="60">
        <f t="shared" ref="AD64" si="476">+AD65</f>
        <v>0</v>
      </c>
      <c r="AE64" s="60">
        <f t="shared" ref="AE64" si="477">+AE65</f>
        <v>1249396.04</v>
      </c>
      <c r="AF64" s="60">
        <f>+AF65</f>
        <v>0</v>
      </c>
      <c r="AG64" s="60">
        <f t="shared" ref="AG64" si="478">+AG65</f>
        <v>0</v>
      </c>
      <c r="AH64" s="60">
        <f t="shared" ref="AH64" si="479">+AH65</f>
        <v>0</v>
      </c>
      <c r="AI64" s="60">
        <f t="shared" ref="AI64" si="480">+AI65</f>
        <v>0</v>
      </c>
      <c r="AJ64" s="60">
        <f t="shared" ref="AJ64" si="481">+AJ65</f>
        <v>0</v>
      </c>
      <c r="AK64" s="60">
        <f t="shared" ref="AK64" si="482">+AK65</f>
        <v>0</v>
      </c>
      <c r="AL64" s="60">
        <f t="shared" ref="AL64" si="483">+AL65</f>
        <v>0</v>
      </c>
      <c r="AM64" s="60">
        <f>+AM65</f>
        <v>0</v>
      </c>
      <c r="AN64" s="60">
        <f t="shared" ref="AN64" si="484">+AN65</f>
        <v>0</v>
      </c>
      <c r="AO64" s="60">
        <f t="shared" ref="AO64" si="485">+AO65</f>
        <v>0</v>
      </c>
      <c r="AP64" s="60">
        <f t="shared" ref="AP64" si="486">+AP65</f>
        <v>0</v>
      </c>
      <c r="AQ64" s="60">
        <f t="shared" ref="AQ64" si="487">+AQ65</f>
        <v>0</v>
      </c>
      <c r="AR64" s="60">
        <f t="shared" ref="AR64" si="488">+AR65</f>
        <v>0</v>
      </c>
      <c r="AS64" s="60">
        <f t="shared" ref="AS64" si="489">+AS65</f>
        <v>0</v>
      </c>
      <c r="AT64" s="60">
        <f>+AT65</f>
        <v>1203.9599999999627</v>
      </c>
      <c r="AU64" s="60">
        <f t="shared" ref="AU64" si="490">+AU65</f>
        <v>0</v>
      </c>
      <c r="AV64" s="60">
        <f t="shared" ref="AV64" si="491">+AV65</f>
        <v>1203.9599999999627</v>
      </c>
      <c r="AW64" s="60">
        <f t="shared" ref="AW64" si="492">+AW65</f>
        <v>0</v>
      </c>
      <c r="AX64" s="60">
        <f t="shared" ref="AX64" si="493">+AX65</f>
        <v>0</v>
      </c>
      <c r="AY64" s="60">
        <f t="shared" ref="AY64" si="494">+AY65</f>
        <v>0</v>
      </c>
      <c r="AZ64" s="60">
        <f t="shared" ref="AZ64" si="495">+AZ65</f>
        <v>1203.9599999999627</v>
      </c>
      <c r="BA64" s="113"/>
      <c r="BB64" s="113"/>
      <c r="BC64" s="113"/>
      <c r="BD64" s="113"/>
      <c r="BE64" s="113"/>
      <c r="BF64" s="113"/>
      <c r="BG64" s="113"/>
      <c r="BH64" s="113"/>
    </row>
    <row r="65" spans="1:60">
      <c r="A65" s="61">
        <v>2023</v>
      </c>
      <c r="B65" s="66">
        <v>8324</v>
      </c>
      <c r="C65" s="61">
        <v>1</v>
      </c>
      <c r="D65" s="61">
        <v>3</v>
      </c>
      <c r="E65" s="61">
        <v>5</v>
      </c>
      <c r="F65" s="61">
        <v>5000</v>
      </c>
      <c r="G65" s="61">
        <v>5100</v>
      </c>
      <c r="H65" s="61">
        <v>515</v>
      </c>
      <c r="I65" s="63">
        <v>1</v>
      </c>
      <c r="J65" s="69" t="s">
        <v>31</v>
      </c>
      <c r="K65" s="67">
        <v>1450000</v>
      </c>
      <c r="L65" s="67">
        <v>0</v>
      </c>
      <c r="M65" s="65">
        <f>+K65+L65</f>
        <v>1450000</v>
      </c>
      <c r="N65" s="67">
        <v>0</v>
      </c>
      <c r="O65" s="67">
        <v>0</v>
      </c>
      <c r="P65" s="65">
        <v>0</v>
      </c>
      <c r="Q65" s="65">
        <f>+M65+P65</f>
        <v>1450000</v>
      </c>
      <c r="R65" s="65">
        <v>199400</v>
      </c>
      <c r="S65" s="65">
        <v>0</v>
      </c>
      <c r="T65" s="65">
        <f>+R65+S65</f>
        <v>199400</v>
      </c>
      <c r="U65" s="65">
        <v>0</v>
      </c>
      <c r="V65" s="65">
        <v>0</v>
      </c>
      <c r="W65" s="65">
        <f>+U65+V65</f>
        <v>0</v>
      </c>
      <c r="X65" s="65">
        <f>+T65+W65</f>
        <v>199400</v>
      </c>
      <c r="Y65" s="65">
        <v>1249396.04</v>
      </c>
      <c r="Z65" s="65">
        <v>0</v>
      </c>
      <c r="AA65" s="65">
        <f>+Y65+Z65</f>
        <v>1249396.04</v>
      </c>
      <c r="AB65" s="65">
        <v>0</v>
      </c>
      <c r="AC65" s="65">
        <v>0</v>
      </c>
      <c r="AD65" s="65">
        <f>+AB65+AC65</f>
        <v>0</v>
      </c>
      <c r="AE65" s="65">
        <f>+AA65+AD65</f>
        <v>1249396.04</v>
      </c>
      <c r="AF65" s="65">
        <v>0</v>
      </c>
      <c r="AG65" s="65">
        <v>0</v>
      </c>
      <c r="AH65" s="65">
        <f>+AF65+AG65</f>
        <v>0</v>
      </c>
      <c r="AI65" s="65">
        <v>0</v>
      </c>
      <c r="AJ65" s="65">
        <v>0</v>
      </c>
      <c r="AK65" s="65">
        <f>+AI65+AJ65</f>
        <v>0</v>
      </c>
      <c r="AL65" s="65">
        <f>+AH65+AK65</f>
        <v>0</v>
      </c>
      <c r="AM65" s="65">
        <v>0</v>
      </c>
      <c r="AN65" s="65">
        <v>0</v>
      </c>
      <c r="AO65" s="65">
        <f>+AM65+AN65</f>
        <v>0</v>
      </c>
      <c r="AP65" s="65">
        <v>0</v>
      </c>
      <c r="AQ65" s="65">
        <v>0</v>
      </c>
      <c r="AR65" s="65">
        <f>+AP65+AQ65</f>
        <v>0</v>
      </c>
      <c r="AS65" s="65">
        <f>+AO65+AR65</f>
        <v>0</v>
      </c>
      <c r="AT65" s="65">
        <f>+K65-R65-Y65-AF65-AM65</f>
        <v>1203.9599999999627</v>
      </c>
      <c r="AU65" s="65">
        <f>+L65-S65-Z65-AG65-AN65</f>
        <v>0</v>
      </c>
      <c r="AV65" s="65">
        <f>+AT65+AU65</f>
        <v>1203.9599999999627</v>
      </c>
      <c r="AW65" s="65">
        <f>+N65-U65-AB65-AI65-AP65</f>
        <v>0</v>
      </c>
      <c r="AX65" s="65">
        <f>+O65-V65-AC65-AJ65-AQ65</f>
        <v>0</v>
      </c>
      <c r="AY65" s="65">
        <v>0</v>
      </c>
      <c r="AZ65" s="65">
        <f>+AV65+AY65</f>
        <v>1203.9599999999627</v>
      </c>
      <c r="BA65" s="114">
        <v>31</v>
      </c>
      <c r="BB65" s="114"/>
      <c r="BC65" s="114"/>
      <c r="BD65" s="114"/>
      <c r="BE65" s="114"/>
      <c r="BF65" s="114"/>
      <c r="BG65" s="114">
        <f>+BA65-BC65-BE65</f>
        <v>31</v>
      </c>
      <c r="BH65" s="114"/>
    </row>
    <row r="66" spans="1:60">
      <c r="A66" s="56">
        <v>2023</v>
      </c>
      <c r="B66" s="57">
        <v>8324</v>
      </c>
      <c r="C66" s="56">
        <v>1</v>
      </c>
      <c r="D66" s="56">
        <v>3</v>
      </c>
      <c r="E66" s="56">
        <v>5</v>
      </c>
      <c r="F66" s="56">
        <v>5000</v>
      </c>
      <c r="G66" s="56">
        <v>5100</v>
      </c>
      <c r="H66" s="56">
        <v>519</v>
      </c>
      <c r="I66" s="58" t="s">
        <v>6</v>
      </c>
      <c r="J66" s="59" t="s">
        <v>32</v>
      </c>
      <c r="K66" s="60">
        <f t="shared" ref="K66:Q66" si="496">+K67</f>
        <v>1610097.4</v>
      </c>
      <c r="L66" s="60">
        <f t="shared" si="496"/>
        <v>0</v>
      </c>
      <c r="M66" s="60">
        <f t="shared" si="496"/>
        <v>1610097.4</v>
      </c>
      <c r="N66" s="60">
        <f t="shared" si="496"/>
        <v>0</v>
      </c>
      <c r="O66" s="60">
        <f t="shared" si="496"/>
        <v>0</v>
      </c>
      <c r="P66" s="60">
        <f t="shared" si="496"/>
        <v>0</v>
      </c>
      <c r="Q66" s="60">
        <f t="shared" si="496"/>
        <v>1610097.4</v>
      </c>
      <c r="R66" s="60">
        <f>+R67</f>
        <v>1610097.4</v>
      </c>
      <c r="S66" s="60">
        <f t="shared" ref="S66:X66" si="497">+S67</f>
        <v>0</v>
      </c>
      <c r="T66" s="60">
        <f t="shared" si="497"/>
        <v>1610097.4</v>
      </c>
      <c r="U66" s="60">
        <f t="shared" si="497"/>
        <v>0</v>
      </c>
      <c r="V66" s="60">
        <f t="shared" si="497"/>
        <v>0</v>
      </c>
      <c r="W66" s="60">
        <f t="shared" si="497"/>
        <v>0</v>
      </c>
      <c r="X66" s="60">
        <f t="shared" si="497"/>
        <v>1610097.4</v>
      </c>
      <c r="Y66" s="60">
        <f>+Y67</f>
        <v>0</v>
      </c>
      <c r="Z66" s="60">
        <f t="shared" ref="Z66" si="498">+Z67</f>
        <v>0</v>
      </c>
      <c r="AA66" s="60">
        <f t="shared" ref="AA66" si="499">+AA67</f>
        <v>0</v>
      </c>
      <c r="AB66" s="60">
        <f t="shared" ref="AB66" si="500">+AB67</f>
        <v>0</v>
      </c>
      <c r="AC66" s="60">
        <f t="shared" ref="AC66" si="501">+AC67</f>
        <v>0</v>
      </c>
      <c r="AD66" s="60">
        <f t="shared" ref="AD66" si="502">+AD67</f>
        <v>0</v>
      </c>
      <c r="AE66" s="60">
        <f t="shared" ref="AE66" si="503">+AE67</f>
        <v>0</v>
      </c>
      <c r="AF66" s="60">
        <f>+AF67</f>
        <v>0</v>
      </c>
      <c r="AG66" s="60">
        <f t="shared" ref="AG66" si="504">+AG67</f>
        <v>0</v>
      </c>
      <c r="AH66" s="60">
        <f t="shared" ref="AH66" si="505">+AH67</f>
        <v>0</v>
      </c>
      <c r="AI66" s="60">
        <f t="shared" ref="AI66" si="506">+AI67</f>
        <v>0</v>
      </c>
      <c r="AJ66" s="60">
        <f t="shared" ref="AJ66" si="507">+AJ67</f>
        <v>0</v>
      </c>
      <c r="AK66" s="60">
        <f t="shared" ref="AK66" si="508">+AK67</f>
        <v>0</v>
      </c>
      <c r="AL66" s="60">
        <f t="shared" ref="AL66" si="509">+AL67</f>
        <v>0</v>
      </c>
      <c r="AM66" s="60">
        <f>+AM67</f>
        <v>0</v>
      </c>
      <c r="AN66" s="60">
        <f t="shared" ref="AN66" si="510">+AN67</f>
        <v>0</v>
      </c>
      <c r="AO66" s="60">
        <f t="shared" ref="AO66" si="511">+AO67</f>
        <v>0</v>
      </c>
      <c r="AP66" s="60">
        <f t="shared" ref="AP66" si="512">+AP67</f>
        <v>0</v>
      </c>
      <c r="AQ66" s="60">
        <f t="shared" ref="AQ66" si="513">+AQ67</f>
        <v>0</v>
      </c>
      <c r="AR66" s="60">
        <f t="shared" ref="AR66" si="514">+AR67</f>
        <v>0</v>
      </c>
      <c r="AS66" s="60">
        <f t="shared" ref="AS66" si="515">+AS67</f>
        <v>0</v>
      </c>
      <c r="AT66" s="60">
        <f t="shared" ref="AT66" si="516">+AT67</f>
        <v>0</v>
      </c>
      <c r="AU66" s="60">
        <f t="shared" ref="AU66" si="517">+AU67</f>
        <v>0</v>
      </c>
      <c r="AV66" s="60">
        <f t="shared" ref="AV66" si="518">+AV67</f>
        <v>0</v>
      </c>
      <c r="AW66" s="60">
        <f t="shared" ref="AW66" si="519">+AW67</f>
        <v>0</v>
      </c>
      <c r="AX66" s="60">
        <f t="shared" ref="AX66" si="520">+AX67</f>
        <v>0</v>
      </c>
      <c r="AY66" s="60">
        <f t="shared" ref="AY66" si="521">+AY67</f>
        <v>0</v>
      </c>
      <c r="AZ66" s="60">
        <f t="shared" ref="AZ66" si="522">+AZ67</f>
        <v>0</v>
      </c>
      <c r="BA66" s="113"/>
      <c r="BB66" s="113"/>
      <c r="BC66" s="113"/>
      <c r="BD66" s="113"/>
      <c r="BE66" s="113"/>
      <c r="BF66" s="113"/>
      <c r="BG66" s="113"/>
      <c r="BH66" s="113"/>
    </row>
    <row r="67" spans="1:60">
      <c r="A67" s="61">
        <v>2023</v>
      </c>
      <c r="B67" s="66">
        <v>8324</v>
      </c>
      <c r="C67" s="61">
        <v>1</v>
      </c>
      <c r="D67" s="61">
        <v>3</v>
      </c>
      <c r="E67" s="61">
        <v>5</v>
      </c>
      <c r="F67" s="61">
        <v>5000</v>
      </c>
      <c r="G67" s="61">
        <v>5100</v>
      </c>
      <c r="H67" s="61">
        <v>519</v>
      </c>
      <c r="I67" s="63">
        <v>1</v>
      </c>
      <c r="J67" s="69" t="s">
        <v>32</v>
      </c>
      <c r="K67" s="67">
        <v>1610097.4</v>
      </c>
      <c r="L67" s="67">
        <v>0</v>
      </c>
      <c r="M67" s="65">
        <f>+K67</f>
        <v>1610097.4</v>
      </c>
      <c r="N67" s="67">
        <v>0</v>
      </c>
      <c r="O67" s="67">
        <v>0</v>
      </c>
      <c r="P67" s="65">
        <v>0</v>
      </c>
      <c r="Q67" s="65">
        <f>+M67+P67</f>
        <v>1610097.4</v>
      </c>
      <c r="R67" s="65">
        <v>1610097.4</v>
      </c>
      <c r="S67" s="65">
        <v>0</v>
      </c>
      <c r="T67" s="65">
        <f>+R67+S67</f>
        <v>1610097.4</v>
      </c>
      <c r="U67" s="65">
        <v>0</v>
      </c>
      <c r="V67" s="65">
        <v>0</v>
      </c>
      <c r="W67" s="65">
        <f>+U67+V67</f>
        <v>0</v>
      </c>
      <c r="X67" s="65">
        <f>+T67+W67</f>
        <v>1610097.4</v>
      </c>
      <c r="Y67" s="65">
        <v>0</v>
      </c>
      <c r="Z67" s="65">
        <v>0</v>
      </c>
      <c r="AA67" s="65">
        <f>+Y67+Z67</f>
        <v>0</v>
      </c>
      <c r="AB67" s="65">
        <v>0</v>
      </c>
      <c r="AC67" s="65">
        <v>0</v>
      </c>
      <c r="AD67" s="65">
        <f>+AB67+AC67</f>
        <v>0</v>
      </c>
      <c r="AE67" s="65">
        <f>+AA67+AD67</f>
        <v>0</v>
      </c>
      <c r="AF67" s="65">
        <v>0</v>
      </c>
      <c r="AG67" s="65">
        <v>0</v>
      </c>
      <c r="AH67" s="65">
        <f>+AF67+AG67</f>
        <v>0</v>
      </c>
      <c r="AI67" s="65">
        <v>0</v>
      </c>
      <c r="AJ67" s="65">
        <v>0</v>
      </c>
      <c r="AK67" s="65">
        <f>+AI67+AJ67</f>
        <v>0</v>
      </c>
      <c r="AL67" s="65">
        <f>+AH67+AK67</f>
        <v>0</v>
      </c>
      <c r="AM67" s="65">
        <v>0</v>
      </c>
      <c r="AN67" s="65">
        <v>0</v>
      </c>
      <c r="AO67" s="65">
        <f>+AM67+AN67</f>
        <v>0</v>
      </c>
      <c r="AP67" s="65">
        <v>0</v>
      </c>
      <c r="AQ67" s="65">
        <v>0</v>
      </c>
      <c r="AR67" s="65">
        <f>+AP67+AQ67</f>
        <v>0</v>
      </c>
      <c r="AS67" s="65">
        <f>+AO67+AR67</f>
        <v>0</v>
      </c>
      <c r="AT67" s="65">
        <f>+K67-R67-Y67-AF67-AM67</f>
        <v>0</v>
      </c>
      <c r="AU67" s="65">
        <f>+L67-S67-Z67-AG67-AN67</f>
        <v>0</v>
      </c>
      <c r="AV67" s="65">
        <f>+AT67+AU67</f>
        <v>0</v>
      </c>
      <c r="AW67" s="65">
        <f>+N67-U67-AB67-AI67-AP67</f>
        <v>0</v>
      </c>
      <c r="AX67" s="65">
        <f>+O67-V67-AC67-AJ67-AQ67</f>
        <v>0</v>
      </c>
      <c r="AY67" s="65">
        <v>0</v>
      </c>
      <c r="AZ67" s="65">
        <f>+AV67+AY67</f>
        <v>0</v>
      </c>
      <c r="BA67" s="114">
        <v>7</v>
      </c>
      <c r="BB67" s="114"/>
      <c r="BC67" s="114">
        <v>7</v>
      </c>
      <c r="BD67" s="114"/>
      <c r="BE67" s="114"/>
      <c r="BF67" s="114"/>
      <c r="BG67" s="114">
        <f>+BA67-BC67-BE67</f>
        <v>0</v>
      </c>
      <c r="BH67" s="114"/>
    </row>
    <row r="68" spans="1:60">
      <c r="A68" s="51">
        <v>2023</v>
      </c>
      <c r="B68" s="52">
        <v>8324</v>
      </c>
      <c r="C68" s="51">
        <v>1</v>
      </c>
      <c r="D68" s="51">
        <v>3</v>
      </c>
      <c r="E68" s="51">
        <v>5</v>
      </c>
      <c r="F68" s="51">
        <v>5000</v>
      </c>
      <c r="G68" s="51">
        <v>5400</v>
      </c>
      <c r="H68" s="51"/>
      <c r="I68" s="53" t="s">
        <v>6</v>
      </c>
      <c r="J68" s="54" t="s">
        <v>35</v>
      </c>
      <c r="K68" s="55">
        <v>0</v>
      </c>
      <c r="L68" s="55">
        <v>3352430.21</v>
      </c>
      <c r="M68" s="55">
        <v>3352430.21</v>
      </c>
      <c r="N68" s="55">
        <v>0</v>
      </c>
      <c r="O68" s="55">
        <v>0</v>
      </c>
      <c r="P68" s="55">
        <v>0</v>
      </c>
      <c r="Q68" s="55">
        <v>3352430.21</v>
      </c>
      <c r="R68" s="55">
        <f>+R69</f>
        <v>0</v>
      </c>
      <c r="S68" s="55">
        <f t="shared" ref="S68:X69" si="523">+S69</f>
        <v>2449920</v>
      </c>
      <c r="T68" s="55">
        <f t="shared" si="523"/>
        <v>2449920</v>
      </c>
      <c r="U68" s="55">
        <f t="shared" si="523"/>
        <v>0</v>
      </c>
      <c r="V68" s="55">
        <f t="shared" si="523"/>
        <v>0</v>
      </c>
      <c r="W68" s="55">
        <f t="shared" si="523"/>
        <v>0</v>
      </c>
      <c r="X68" s="55">
        <f t="shared" si="523"/>
        <v>2449920</v>
      </c>
      <c r="Y68" s="55">
        <f>+Y69</f>
        <v>0</v>
      </c>
      <c r="Z68" s="55">
        <f t="shared" ref="Z68:Z69" si="524">+Z69</f>
        <v>902510.21</v>
      </c>
      <c r="AA68" s="55">
        <f t="shared" ref="AA68:AA69" si="525">+AA69</f>
        <v>902510.21</v>
      </c>
      <c r="AB68" s="55">
        <f t="shared" ref="AB68:AB69" si="526">+AB69</f>
        <v>0</v>
      </c>
      <c r="AC68" s="55">
        <f t="shared" ref="AC68:AC69" si="527">+AC69</f>
        <v>0</v>
      </c>
      <c r="AD68" s="55">
        <f t="shared" ref="AD68:AD69" si="528">+AD69</f>
        <v>0</v>
      </c>
      <c r="AE68" s="55">
        <f t="shared" ref="AE68:AE69" si="529">+AE69</f>
        <v>902510.21</v>
      </c>
      <c r="AF68" s="55">
        <f>+AF69</f>
        <v>0</v>
      </c>
      <c r="AG68" s="55">
        <f t="shared" ref="AG68:AG69" si="530">+AG69</f>
        <v>0</v>
      </c>
      <c r="AH68" s="55">
        <f t="shared" ref="AH68:AH69" si="531">+AH69</f>
        <v>0</v>
      </c>
      <c r="AI68" s="55">
        <f t="shared" ref="AI68:AI69" si="532">+AI69</f>
        <v>0</v>
      </c>
      <c r="AJ68" s="55">
        <f t="shared" ref="AJ68:AJ69" si="533">+AJ69</f>
        <v>0</v>
      </c>
      <c r="AK68" s="55">
        <f t="shared" ref="AK68:AK69" si="534">+AK69</f>
        <v>0</v>
      </c>
      <c r="AL68" s="55">
        <f t="shared" ref="AL68:AL69" si="535">+AL69</f>
        <v>0</v>
      </c>
      <c r="AM68" s="55">
        <f>+AM69</f>
        <v>0</v>
      </c>
      <c r="AN68" s="55">
        <f t="shared" ref="AN68:AN69" si="536">+AN69</f>
        <v>0</v>
      </c>
      <c r="AO68" s="55">
        <f t="shared" ref="AO68:AO69" si="537">+AO69</f>
        <v>0</v>
      </c>
      <c r="AP68" s="55">
        <f t="shared" ref="AP68:AP69" si="538">+AP69</f>
        <v>0</v>
      </c>
      <c r="AQ68" s="55">
        <f t="shared" ref="AQ68:AQ69" si="539">+AQ69</f>
        <v>0</v>
      </c>
      <c r="AR68" s="55">
        <f t="shared" ref="AR68:AR69" si="540">+AR69</f>
        <v>0</v>
      </c>
      <c r="AS68" s="55">
        <f t="shared" ref="AS68:AS69" si="541">+AS69</f>
        <v>0</v>
      </c>
      <c r="AT68" s="55">
        <f t="shared" ref="AT68:AT69" si="542">+AT69</f>
        <v>0</v>
      </c>
      <c r="AU68" s="55">
        <f t="shared" ref="AU68:AU69" si="543">+AU69</f>
        <v>0</v>
      </c>
      <c r="AV68" s="55">
        <f t="shared" ref="AV68:AV69" si="544">+AV69</f>
        <v>0</v>
      </c>
      <c r="AW68" s="55">
        <f t="shared" ref="AW68:AW69" si="545">+AW69</f>
        <v>0</v>
      </c>
      <c r="AX68" s="55">
        <f t="shared" ref="AX68:AX69" si="546">+AX69</f>
        <v>0</v>
      </c>
      <c r="AY68" s="55">
        <f t="shared" ref="AY68:AY69" si="547">+AY69</f>
        <v>0</v>
      </c>
      <c r="AZ68" s="55">
        <f t="shared" ref="AZ68:AZ69" si="548">+AZ69</f>
        <v>0</v>
      </c>
      <c r="BA68" s="112"/>
      <c r="BB68" s="112"/>
      <c r="BC68" s="112"/>
      <c r="BD68" s="112"/>
      <c r="BE68" s="112"/>
      <c r="BF68" s="112"/>
      <c r="BG68" s="112"/>
      <c r="BH68" s="112"/>
    </row>
    <row r="69" spans="1:60">
      <c r="A69" s="56">
        <v>2023</v>
      </c>
      <c r="B69" s="57">
        <v>8324</v>
      </c>
      <c r="C69" s="56">
        <v>1</v>
      </c>
      <c r="D69" s="56">
        <v>3</v>
      </c>
      <c r="E69" s="56">
        <v>5</v>
      </c>
      <c r="F69" s="56">
        <v>5000</v>
      </c>
      <c r="G69" s="56">
        <v>5400</v>
      </c>
      <c r="H69" s="56">
        <v>541</v>
      </c>
      <c r="I69" s="58" t="s">
        <v>6</v>
      </c>
      <c r="J69" s="59" t="s">
        <v>36</v>
      </c>
      <c r="K69" s="60">
        <v>0</v>
      </c>
      <c r="L69" s="60">
        <v>3352430.21</v>
      </c>
      <c r="M69" s="60">
        <v>3352430.21</v>
      </c>
      <c r="N69" s="60">
        <v>0</v>
      </c>
      <c r="O69" s="60">
        <v>0</v>
      </c>
      <c r="P69" s="60">
        <v>0</v>
      </c>
      <c r="Q69" s="60">
        <v>3352430.21</v>
      </c>
      <c r="R69" s="60">
        <f>+R70</f>
        <v>0</v>
      </c>
      <c r="S69" s="60">
        <f t="shared" si="523"/>
        <v>2449920</v>
      </c>
      <c r="T69" s="60">
        <f t="shared" si="523"/>
        <v>2449920</v>
      </c>
      <c r="U69" s="60">
        <f t="shared" si="523"/>
        <v>0</v>
      </c>
      <c r="V69" s="60">
        <f t="shared" si="523"/>
        <v>0</v>
      </c>
      <c r="W69" s="60">
        <f t="shared" si="523"/>
        <v>0</v>
      </c>
      <c r="X69" s="60">
        <f t="shared" si="523"/>
        <v>2449920</v>
      </c>
      <c r="Y69" s="60">
        <f>+Y70</f>
        <v>0</v>
      </c>
      <c r="Z69" s="60">
        <f t="shared" si="524"/>
        <v>902510.21</v>
      </c>
      <c r="AA69" s="60">
        <f t="shared" si="525"/>
        <v>902510.21</v>
      </c>
      <c r="AB69" s="60">
        <f t="shared" si="526"/>
        <v>0</v>
      </c>
      <c r="AC69" s="60">
        <f t="shared" si="527"/>
        <v>0</v>
      </c>
      <c r="AD69" s="60">
        <f t="shared" si="528"/>
        <v>0</v>
      </c>
      <c r="AE69" s="60">
        <f t="shared" si="529"/>
        <v>902510.21</v>
      </c>
      <c r="AF69" s="60">
        <f>+AF70</f>
        <v>0</v>
      </c>
      <c r="AG69" s="60">
        <f t="shared" si="530"/>
        <v>0</v>
      </c>
      <c r="AH69" s="60">
        <f t="shared" si="531"/>
        <v>0</v>
      </c>
      <c r="AI69" s="60">
        <f t="shared" si="532"/>
        <v>0</v>
      </c>
      <c r="AJ69" s="60">
        <f t="shared" si="533"/>
        <v>0</v>
      </c>
      <c r="AK69" s="60">
        <f t="shared" si="534"/>
        <v>0</v>
      </c>
      <c r="AL69" s="60">
        <f t="shared" si="535"/>
        <v>0</v>
      </c>
      <c r="AM69" s="60">
        <f>+AM70</f>
        <v>0</v>
      </c>
      <c r="AN69" s="60">
        <f t="shared" si="536"/>
        <v>0</v>
      </c>
      <c r="AO69" s="60">
        <f t="shared" si="537"/>
        <v>0</v>
      </c>
      <c r="AP69" s="60">
        <f t="shared" si="538"/>
        <v>0</v>
      </c>
      <c r="AQ69" s="60">
        <f t="shared" si="539"/>
        <v>0</v>
      </c>
      <c r="AR69" s="60">
        <f t="shared" si="540"/>
        <v>0</v>
      </c>
      <c r="AS69" s="60">
        <f t="shared" si="541"/>
        <v>0</v>
      </c>
      <c r="AT69" s="60">
        <f t="shared" si="542"/>
        <v>0</v>
      </c>
      <c r="AU69" s="60">
        <f t="shared" si="543"/>
        <v>0</v>
      </c>
      <c r="AV69" s="60">
        <f t="shared" si="544"/>
        <v>0</v>
      </c>
      <c r="AW69" s="60">
        <f t="shared" si="545"/>
        <v>0</v>
      </c>
      <c r="AX69" s="60">
        <f t="shared" si="546"/>
        <v>0</v>
      </c>
      <c r="AY69" s="60">
        <f t="shared" si="547"/>
        <v>0</v>
      </c>
      <c r="AZ69" s="60">
        <f t="shared" si="548"/>
        <v>0</v>
      </c>
      <c r="BA69" s="113"/>
      <c r="BB69" s="113"/>
      <c r="BC69" s="113"/>
      <c r="BD69" s="113"/>
      <c r="BE69" s="113"/>
      <c r="BF69" s="113"/>
      <c r="BG69" s="113"/>
      <c r="BH69" s="113"/>
    </row>
    <row r="70" spans="1:60">
      <c r="A70" s="61">
        <v>2023</v>
      </c>
      <c r="B70" s="66">
        <v>8324</v>
      </c>
      <c r="C70" s="61">
        <v>1</v>
      </c>
      <c r="D70" s="61">
        <v>3</v>
      </c>
      <c r="E70" s="61">
        <v>5</v>
      </c>
      <c r="F70" s="61">
        <v>5000</v>
      </c>
      <c r="G70" s="61">
        <v>5400</v>
      </c>
      <c r="H70" s="61">
        <v>541</v>
      </c>
      <c r="I70" s="63">
        <v>1</v>
      </c>
      <c r="J70" s="69" t="s">
        <v>36</v>
      </c>
      <c r="K70" s="67">
        <v>0</v>
      </c>
      <c r="L70" s="67">
        <v>3352430.21</v>
      </c>
      <c r="M70" s="65">
        <v>3352430.21</v>
      </c>
      <c r="N70" s="67">
        <v>0</v>
      </c>
      <c r="O70" s="67">
        <v>0</v>
      </c>
      <c r="P70" s="65">
        <v>0</v>
      </c>
      <c r="Q70" s="65">
        <f>+M70+P70</f>
        <v>3352430.21</v>
      </c>
      <c r="R70" s="65">
        <v>0</v>
      </c>
      <c r="S70" s="65">
        <v>2449920</v>
      </c>
      <c r="T70" s="65">
        <f>+R70+S70</f>
        <v>2449920</v>
      </c>
      <c r="U70" s="65">
        <v>0</v>
      </c>
      <c r="V70" s="65">
        <v>0</v>
      </c>
      <c r="W70" s="65">
        <f>+U70+V70</f>
        <v>0</v>
      </c>
      <c r="X70" s="65">
        <f>+T70+W70</f>
        <v>2449920</v>
      </c>
      <c r="Y70" s="65">
        <v>0</v>
      </c>
      <c r="Z70" s="65">
        <v>902510.21</v>
      </c>
      <c r="AA70" s="65">
        <f>+Y70+Z70</f>
        <v>902510.21</v>
      </c>
      <c r="AB70" s="65">
        <v>0</v>
      </c>
      <c r="AC70" s="65">
        <v>0</v>
      </c>
      <c r="AD70" s="65">
        <f>+AB70+AC70</f>
        <v>0</v>
      </c>
      <c r="AE70" s="65">
        <f>+AA70+AD70</f>
        <v>902510.21</v>
      </c>
      <c r="AF70" s="65">
        <v>0</v>
      </c>
      <c r="AG70" s="65">
        <v>0</v>
      </c>
      <c r="AH70" s="65">
        <f>+AF70+AG70</f>
        <v>0</v>
      </c>
      <c r="AI70" s="65">
        <v>0</v>
      </c>
      <c r="AJ70" s="65">
        <v>0</v>
      </c>
      <c r="AK70" s="65">
        <f>+AI70+AJ70</f>
        <v>0</v>
      </c>
      <c r="AL70" s="65">
        <f>+AH70+AK70</f>
        <v>0</v>
      </c>
      <c r="AM70" s="65">
        <v>0</v>
      </c>
      <c r="AN70" s="65">
        <v>0</v>
      </c>
      <c r="AO70" s="65">
        <f>+AM70+AN70</f>
        <v>0</v>
      </c>
      <c r="AP70" s="65">
        <v>0</v>
      </c>
      <c r="AQ70" s="65">
        <v>0</v>
      </c>
      <c r="AR70" s="65">
        <f>+AP70+AQ70</f>
        <v>0</v>
      </c>
      <c r="AS70" s="65">
        <f>+AO70+AR70</f>
        <v>0</v>
      </c>
      <c r="AT70" s="65">
        <f>+K70-R70-Y70-AF70-AM70</f>
        <v>0</v>
      </c>
      <c r="AU70" s="65">
        <f>+L70-S70-Z70-AG70-AN70</f>
        <v>0</v>
      </c>
      <c r="AV70" s="65">
        <f>+AT70+AU70</f>
        <v>0</v>
      </c>
      <c r="AW70" s="65">
        <f>+N70-U70-AB70-AI70-AP70</f>
        <v>0</v>
      </c>
      <c r="AX70" s="65">
        <f>+O70-V70-AC70-AJ70-AQ70</f>
        <v>0</v>
      </c>
      <c r="AY70" s="65">
        <v>0</v>
      </c>
      <c r="AZ70" s="65">
        <f>+AV70+AY70</f>
        <v>0</v>
      </c>
      <c r="BA70" s="114">
        <v>2</v>
      </c>
      <c r="BB70" s="114"/>
      <c r="BC70" s="114">
        <v>2</v>
      </c>
      <c r="BD70" s="114"/>
      <c r="BE70" s="114"/>
      <c r="BF70" s="114"/>
      <c r="BG70" s="114">
        <f>+BA70-BC70-BE70</f>
        <v>0</v>
      </c>
      <c r="BH70" s="114"/>
    </row>
    <row r="71" spans="1:60">
      <c r="A71" s="51">
        <v>2023</v>
      </c>
      <c r="B71" s="52">
        <v>8324</v>
      </c>
      <c r="C71" s="51">
        <v>1</v>
      </c>
      <c r="D71" s="51">
        <v>3</v>
      </c>
      <c r="E71" s="51">
        <v>5</v>
      </c>
      <c r="F71" s="51">
        <v>5000</v>
      </c>
      <c r="G71" s="51">
        <v>5900</v>
      </c>
      <c r="H71" s="51"/>
      <c r="I71" s="53" t="s">
        <v>6</v>
      </c>
      <c r="J71" s="54" t="s">
        <v>40</v>
      </c>
      <c r="K71" s="55">
        <v>395020.6</v>
      </c>
      <c r="L71" s="55">
        <v>0</v>
      </c>
      <c r="M71" s="55">
        <v>395020.6</v>
      </c>
      <c r="N71" s="55">
        <v>0</v>
      </c>
      <c r="O71" s="55">
        <v>0</v>
      </c>
      <c r="P71" s="55">
        <v>0</v>
      </c>
      <c r="Q71" s="55">
        <v>395020.6</v>
      </c>
      <c r="R71" s="55">
        <f>+R72</f>
        <v>197510.3</v>
      </c>
      <c r="S71" s="55">
        <f t="shared" ref="S71:X72" si="549">+S72</f>
        <v>0</v>
      </c>
      <c r="T71" s="55">
        <f t="shared" si="549"/>
        <v>197510.3</v>
      </c>
      <c r="U71" s="55">
        <f t="shared" si="549"/>
        <v>0</v>
      </c>
      <c r="V71" s="55">
        <f t="shared" si="549"/>
        <v>0</v>
      </c>
      <c r="W71" s="55">
        <f t="shared" si="549"/>
        <v>0</v>
      </c>
      <c r="X71" s="55">
        <f t="shared" si="549"/>
        <v>197510.3</v>
      </c>
      <c r="Y71" s="55">
        <f>+Y72</f>
        <v>197510.3</v>
      </c>
      <c r="Z71" s="55">
        <f t="shared" ref="Z71:Z72" si="550">+Z72</f>
        <v>0</v>
      </c>
      <c r="AA71" s="55">
        <f t="shared" ref="AA71:AA72" si="551">+AA72</f>
        <v>197510.3</v>
      </c>
      <c r="AB71" s="55">
        <f t="shared" ref="AB71:AB72" si="552">+AB72</f>
        <v>0</v>
      </c>
      <c r="AC71" s="55">
        <f t="shared" ref="AC71:AC72" si="553">+AC72</f>
        <v>0</v>
      </c>
      <c r="AD71" s="55">
        <f t="shared" ref="AD71:AD72" si="554">+AD72</f>
        <v>0</v>
      </c>
      <c r="AE71" s="55">
        <f t="shared" ref="AE71:AE72" si="555">+AE72</f>
        <v>197510.3</v>
      </c>
      <c r="AF71" s="55">
        <f>+AF72</f>
        <v>0</v>
      </c>
      <c r="AG71" s="55">
        <f t="shared" ref="AG71:AG72" si="556">+AG72</f>
        <v>0</v>
      </c>
      <c r="AH71" s="55">
        <f t="shared" ref="AH71:AH72" si="557">+AH72</f>
        <v>0</v>
      </c>
      <c r="AI71" s="55">
        <f t="shared" ref="AI71:AI72" si="558">+AI72</f>
        <v>0</v>
      </c>
      <c r="AJ71" s="55">
        <f t="shared" ref="AJ71:AJ72" si="559">+AJ72</f>
        <v>0</v>
      </c>
      <c r="AK71" s="55">
        <f t="shared" ref="AK71:AK72" si="560">+AK72</f>
        <v>0</v>
      </c>
      <c r="AL71" s="55">
        <f t="shared" ref="AL71:AL72" si="561">+AL72</f>
        <v>0</v>
      </c>
      <c r="AM71" s="55">
        <f>+AM72</f>
        <v>0</v>
      </c>
      <c r="AN71" s="55">
        <f t="shared" ref="AN71:AN72" si="562">+AN72</f>
        <v>0</v>
      </c>
      <c r="AO71" s="55">
        <f t="shared" ref="AO71:AO72" si="563">+AO72</f>
        <v>0</v>
      </c>
      <c r="AP71" s="55">
        <f t="shared" ref="AP71:AP72" si="564">+AP72</f>
        <v>0</v>
      </c>
      <c r="AQ71" s="55">
        <f t="shared" ref="AQ71:AQ72" si="565">+AQ72</f>
        <v>0</v>
      </c>
      <c r="AR71" s="55">
        <f t="shared" ref="AR71:AR72" si="566">+AR72</f>
        <v>0</v>
      </c>
      <c r="AS71" s="55">
        <f t="shared" ref="AS71:AS72" si="567">+AS72</f>
        <v>0</v>
      </c>
      <c r="AT71" s="55">
        <f t="shared" ref="AT71:AT72" si="568">+AT72</f>
        <v>0</v>
      </c>
      <c r="AU71" s="55">
        <f t="shared" ref="AU71:AU72" si="569">+AU72</f>
        <v>0</v>
      </c>
      <c r="AV71" s="55">
        <f t="shared" ref="AV71:AV72" si="570">+AV72</f>
        <v>0</v>
      </c>
      <c r="AW71" s="55">
        <f t="shared" ref="AW71:AW72" si="571">+AW72</f>
        <v>0</v>
      </c>
      <c r="AX71" s="55">
        <f t="shared" ref="AX71:AX72" si="572">+AX72</f>
        <v>0</v>
      </c>
      <c r="AY71" s="55">
        <f t="shared" ref="AY71:AY72" si="573">+AY72</f>
        <v>0</v>
      </c>
      <c r="AZ71" s="55">
        <f t="shared" ref="AZ71:AZ72" si="574">+AZ72</f>
        <v>0</v>
      </c>
      <c r="BA71" s="112"/>
      <c r="BB71" s="112"/>
      <c r="BC71" s="112"/>
      <c r="BD71" s="112"/>
      <c r="BE71" s="112"/>
      <c r="BF71" s="112"/>
      <c r="BG71" s="112"/>
      <c r="BH71" s="112"/>
    </row>
    <row r="72" spans="1:60">
      <c r="A72" s="56">
        <v>2023</v>
      </c>
      <c r="B72" s="57">
        <v>8324</v>
      </c>
      <c r="C72" s="56">
        <v>1</v>
      </c>
      <c r="D72" s="56">
        <v>3</v>
      </c>
      <c r="E72" s="56">
        <v>5</v>
      </c>
      <c r="F72" s="56">
        <v>5000</v>
      </c>
      <c r="G72" s="56">
        <v>5900</v>
      </c>
      <c r="H72" s="56">
        <v>597</v>
      </c>
      <c r="I72" s="58" t="s">
        <v>6</v>
      </c>
      <c r="J72" s="59" t="s">
        <v>42</v>
      </c>
      <c r="K72" s="60">
        <v>395020.6</v>
      </c>
      <c r="L72" s="60">
        <v>0</v>
      </c>
      <c r="M72" s="60">
        <v>395020.6</v>
      </c>
      <c r="N72" s="60">
        <v>0</v>
      </c>
      <c r="O72" s="60">
        <v>0</v>
      </c>
      <c r="P72" s="60">
        <v>0</v>
      </c>
      <c r="Q72" s="60">
        <v>395020.6</v>
      </c>
      <c r="R72" s="60">
        <f>+R73</f>
        <v>197510.3</v>
      </c>
      <c r="S72" s="60">
        <f t="shared" si="549"/>
        <v>0</v>
      </c>
      <c r="T72" s="60">
        <f t="shared" si="549"/>
        <v>197510.3</v>
      </c>
      <c r="U72" s="60">
        <f t="shared" si="549"/>
        <v>0</v>
      </c>
      <c r="V72" s="60">
        <f t="shared" si="549"/>
        <v>0</v>
      </c>
      <c r="W72" s="60">
        <f t="shared" si="549"/>
        <v>0</v>
      </c>
      <c r="X72" s="60">
        <f t="shared" si="549"/>
        <v>197510.3</v>
      </c>
      <c r="Y72" s="60">
        <f>+Y73</f>
        <v>197510.3</v>
      </c>
      <c r="Z72" s="60">
        <f t="shared" si="550"/>
        <v>0</v>
      </c>
      <c r="AA72" s="60">
        <f t="shared" si="551"/>
        <v>197510.3</v>
      </c>
      <c r="AB72" s="60">
        <f t="shared" si="552"/>
        <v>0</v>
      </c>
      <c r="AC72" s="60">
        <f t="shared" si="553"/>
        <v>0</v>
      </c>
      <c r="AD72" s="60">
        <f t="shared" si="554"/>
        <v>0</v>
      </c>
      <c r="AE72" s="60">
        <f t="shared" si="555"/>
        <v>197510.3</v>
      </c>
      <c r="AF72" s="60">
        <f>+AF73</f>
        <v>0</v>
      </c>
      <c r="AG72" s="60">
        <f t="shared" si="556"/>
        <v>0</v>
      </c>
      <c r="AH72" s="60">
        <f t="shared" si="557"/>
        <v>0</v>
      </c>
      <c r="AI72" s="60">
        <f t="shared" si="558"/>
        <v>0</v>
      </c>
      <c r="AJ72" s="60">
        <f t="shared" si="559"/>
        <v>0</v>
      </c>
      <c r="AK72" s="60">
        <f t="shared" si="560"/>
        <v>0</v>
      </c>
      <c r="AL72" s="60">
        <f t="shared" si="561"/>
        <v>0</v>
      </c>
      <c r="AM72" s="60">
        <f>+AM73</f>
        <v>0</v>
      </c>
      <c r="AN72" s="60">
        <f t="shared" si="562"/>
        <v>0</v>
      </c>
      <c r="AO72" s="60">
        <f t="shared" si="563"/>
        <v>0</v>
      </c>
      <c r="AP72" s="60">
        <f t="shared" si="564"/>
        <v>0</v>
      </c>
      <c r="AQ72" s="60">
        <f t="shared" si="565"/>
        <v>0</v>
      </c>
      <c r="AR72" s="60">
        <f t="shared" si="566"/>
        <v>0</v>
      </c>
      <c r="AS72" s="60">
        <f t="shared" si="567"/>
        <v>0</v>
      </c>
      <c r="AT72" s="60">
        <f t="shared" si="568"/>
        <v>0</v>
      </c>
      <c r="AU72" s="60">
        <f t="shared" si="569"/>
        <v>0</v>
      </c>
      <c r="AV72" s="60">
        <f t="shared" si="570"/>
        <v>0</v>
      </c>
      <c r="AW72" s="60">
        <f t="shared" si="571"/>
        <v>0</v>
      </c>
      <c r="AX72" s="60">
        <f t="shared" si="572"/>
        <v>0</v>
      </c>
      <c r="AY72" s="60">
        <f t="shared" si="573"/>
        <v>0</v>
      </c>
      <c r="AZ72" s="60">
        <f t="shared" si="574"/>
        <v>0</v>
      </c>
      <c r="BA72" s="113"/>
      <c r="BB72" s="113"/>
      <c r="BC72" s="113"/>
      <c r="BD72" s="113"/>
      <c r="BE72" s="113"/>
      <c r="BF72" s="113"/>
      <c r="BG72" s="113"/>
      <c r="BH72" s="113"/>
    </row>
    <row r="73" spans="1:60">
      <c r="A73" s="61">
        <v>2023</v>
      </c>
      <c r="B73" s="66">
        <v>8324</v>
      </c>
      <c r="C73" s="61">
        <v>1</v>
      </c>
      <c r="D73" s="61">
        <v>3</v>
      </c>
      <c r="E73" s="61">
        <v>5</v>
      </c>
      <c r="F73" s="61">
        <v>5000</v>
      </c>
      <c r="G73" s="61">
        <v>5900</v>
      </c>
      <c r="H73" s="61">
        <v>597</v>
      </c>
      <c r="I73" s="63">
        <v>1</v>
      </c>
      <c r="J73" s="69" t="s">
        <v>43</v>
      </c>
      <c r="K73" s="67">
        <v>395020.6</v>
      </c>
      <c r="L73" s="67">
        <v>0</v>
      </c>
      <c r="M73" s="65">
        <v>395020.6</v>
      </c>
      <c r="N73" s="67">
        <v>0</v>
      </c>
      <c r="O73" s="67">
        <v>0</v>
      </c>
      <c r="P73" s="65">
        <v>0</v>
      </c>
      <c r="Q73" s="65">
        <f>+M73+P73</f>
        <v>395020.6</v>
      </c>
      <c r="R73" s="65">
        <v>197510.3</v>
      </c>
      <c r="S73" s="65">
        <v>0</v>
      </c>
      <c r="T73" s="65">
        <f>+R73+S73</f>
        <v>197510.3</v>
      </c>
      <c r="U73" s="65">
        <v>0</v>
      </c>
      <c r="V73" s="65">
        <v>0</v>
      </c>
      <c r="W73" s="65">
        <f>+U73+V73</f>
        <v>0</v>
      </c>
      <c r="X73" s="65">
        <f>+T73+W73</f>
        <v>197510.3</v>
      </c>
      <c r="Y73" s="65">
        <v>197510.3</v>
      </c>
      <c r="Z73" s="65">
        <v>0</v>
      </c>
      <c r="AA73" s="65">
        <f>+Y73+Z73</f>
        <v>197510.3</v>
      </c>
      <c r="AB73" s="65">
        <v>0</v>
      </c>
      <c r="AC73" s="65">
        <v>0</v>
      </c>
      <c r="AD73" s="65">
        <f>+AB73+AC73</f>
        <v>0</v>
      </c>
      <c r="AE73" s="65">
        <f>+AA73+AD73</f>
        <v>197510.3</v>
      </c>
      <c r="AF73" s="65">
        <v>0</v>
      </c>
      <c r="AG73" s="65">
        <v>0</v>
      </c>
      <c r="AH73" s="65">
        <f>+AF73+AG73</f>
        <v>0</v>
      </c>
      <c r="AI73" s="65">
        <v>0</v>
      </c>
      <c r="AJ73" s="65">
        <v>0</v>
      </c>
      <c r="AK73" s="65">
        <f>+AI73+AJ73</f>
        <v>0</v>
      </c>
      <c r="AL73" s="65">
        <f>+AH73+AK73</f>
        <v>0</v>
      </c>
      <c r="AM73" s="65">
        <v>0</v>
      </c>
      <c r="AN73" s="65">
        <v>0</v>
      </c>
      <c r="AO73" s="65">
        <f>+AM73+AN73</f>
        <v>0</v>
      </c>
      <c r="AP73" s="65">
        <v>0</v>
      </c>
      <c r="AQ73" s="65">
        <v>0</v>
      </c>
      <c r="AR73" s="65">
        <f>+AP73+AQ73</f>
        <v>0</v>
      </c>
      <c r="AS73" s="65">
        <f>+AO73+AR73</f>
        <v>0</v>
      </c>
      <c r="AT73" s="65">
        <f>+K73-R73-Y73-AF73-AM73</f>
        <v>0</v>
      </c>
      <c r="AU73" s="65">
        <f>+L73-S73-Z73-AG73-AN73</f>
        <v>0</v>
      </c>
      <c r="AV73" s="65">
        <f>+AT73+AU73</f>
        <v>0</v>
      </c>
      <c r="AW73" s="65">
        <f>+N73-U73-AB73-AI73-AP73</f>
        <v>0</v>
      </c>
      <c r="AX73" s="65">
        <f>+O73-V73-AC73-AJ73-AQ73</f>
        <v>0</v>
      </c>
      <c r="AY73" s="65">
        <v>0</v>
      </c>
      <c r="AZ73" s="65">
        <f>+AV73+AY73</f>
        <v>0</v>
      </c>
      <c r="BA73" s="114">
        <v>403</v>
      </c>
      <c r="BB73" s="114"/>
      <c r="BC73" s="114"/>
      <c r="BD73" s="114"/>
      <c r="BE73" s="114"/>
      <c r="BF73" s="114"/>
      <c r="BG73" s="114">
        <f>+BA73-BC73-BE73</f>
        <v>403</v>
      </c>
      <c r="BH73" s="114"/>
    </row>
    <row r="74" spans="1:60">
      <c r="A74" s="79">
        <v>2023</v>
      </c>
      <c r="B74" s="80">
        <v>8324</v>
      </c>
      <c r="C74" s="79">
        <v>1</v>
      </c>
      <c r="D74" s="79">
        <v>3</v>
      </c>
      <c r="E74" s="79">
        <v>5</v>
      </c>
      <c r="F74" s="79"/>
      <c r="G74" s="79"/>
      <c r="H74" s="79"/>
      <c r="I74" s="81" t="s">
        <v>6</v>
      </c>
      <c r="J74" s="82" t="s">
        <v>61</v>
      </c>
      <c r="K74" s="83">
        <v>7282644.7800000003</v>
      </c>
      <c r="L74" s="83">
        <v>0</v>
      </c>
      <c r="M74" s="83">
        <v>7282644.7800000003</v>
      </c>
      <c r="N74" s="83">
        <v>0</v>
      </c>
      <c r="O74" s="83">
        <v>0</v>
      </c>
      <c r="P74" s="83">
        <v>0</v>
      </c>
      <c r="Q74" s="83">
        <v>7282644.7800000003</v>
      </c>
      <c r="R74" s="83">
        <f>+R75</f>
        <v>7199980.7999999998</v>
      </c>
      <c r="S74" s="83">
        <f t="shared" ref="S74:X74" si="575">+S75</f>
        <v>0</v>
      </c>
      <c r="T74" s="83">
        <f t="shared" si="575"/>
        <v>7199980.7999999998</v>
      </c>
      <c r="U74" s="83">
        <f t="shared" si="575"/>
        <v>0</v>
      </c>
      <c r="V74" s="83">
        <f t="shared" si="575"/>
        <v>0</v>
      </c>
      <c r="W74" s="83">
        <f t="shared" si="575"/>
        <v>0</v>
      </c>
      <c r="X74" s="83">
        <f t="shared" si="575"/>
        <v>7199980.7999999998</v>
      </c>
      <c r="Y74" s="83">
        <f>+Y75</f>
        <v>82476</v>
      </c>
      <c r="Z74" s="83">
        <f t="shared" ref="Z74" si="576">+Z75</f>
        <v>0</v>
      </c>
      <c r="AA74" s="83">
        <f t="shared" ref="AA74" si="577">+AA75</f>
        <v>82476</v>
      </c>
      <c r="AB74" s="83">
        <f t="shared" ref="AB74" si="578">+AB75</f>
        <v>0</v>
      </c>
      <c r="AC74" s="83">
        <f t="shared" ref="AC74" si="579">+AC75</f>
        <v>0</v>
      </c>
      <c r="AD74" s="83">
        <f t="shared" ref="AD74" si="580">+AD75</f>
        <v>0</v>
      </c>
      <c r="AE74" s="83">
        <f t="shared" ref="AE74" si="581">+AE75</f>
        <v>82476</v>
      </c>
      <c r="AF74" s="83">
        <f>+AF75</f>
        <v>0</v>
      </c>
      <c r="AG74" s="83">
        <f t="shared" ref="AG74" si="582">+AG75</f>
        <v>0</v>
      </c>
      <c r="AH74" s="83">
        <f t="shared" ref="AH74" si="583">+AH75</f>
        <v>0</v>
      </c>
      <c r="AI74" s="83">
        <f t="shared" ref="AI74" si="584">+AI75</f>
        <v>0</v>
      </c>
      <c r="AJ74" s="83">
        <f t="shared" ref="AJ74" si="585">+AJ75</f>
        <v>0</v>
      </c>
      <c r="AK74" s="83">
        <f t="shared" ref="AK74" si="586">+AK75</f>
        <v>0</v>
      </c>
      <c r="AL74" s="83">
        <f t="shared" ref="AL74" si="587">+AL75</f>
        <v>0</v>
      </c>
      <c r="AM74" s="83">
        <f>+AM75</f>
        <v>0</v>
      </c>
      <c r="AN74" s="83">
        <f t="shared" ref="AN74" si="588">+AN75</f>
        <v>0</v>
      </c>
      <c r="AO74" s="83">
        <f t="shared" ref="AO74" si="589">+AO75</f>
        <v>0</v>
      </c>
      <c r="AP74" s="83">
        <f t="shared" ref="AP74" si="590">+AP75</f>
        <v>0</v>
      </c>
      <c r="AQ74" s="83">
        <f t="shared" ref="AQ74" si="591">+AQ75</f>
        <v>0</v>
      </c>
      <c r="AR74" s="83">
        <f t="shared" ref="AR74" si="592">+AR75</f>
        <v>0</v>
      </c>
      <c r="AS74" s="83">
        <f t="shared" ref="AS74" si="593">+AS75</f>
        <v>0</v>
      </c>
      <c r="AT74" s="83">
        <f t="shared" ref="AT74" si="594">+AT75</f>
        <v>187.9800000001851</v>
      </c>
      <c r="AU74" s="83">
        <f t="shared" ref="AU74" si="595">+AU75</f>
        <v>0</v>
      </c>
      <c r="AV74" s="83">
        <f t="shared" ref="AV74" si="596">+AV75</f>
        <v>187.9800000001851</v>
      </c>
      <c r="AW74" s="83">
        <f t="shared" ref="AW74" si="597">+AW75</f>
        <v>0</v>
      </c>
      <c r="AX74" s="83">
        <f t="shared" ref="AX74" si="598">+AX75</f>
        <v>0</v>
      </c>
      <c r="AY74" s="83">
        <f t="shared" ref="AY74" si="599">+AY75</f>
        <v>0</v>
      </c>
      <c r="AZ74" s="83">
        <f t="shared" ref="AZ74" si="600">+AZ75</f>
        <v>187.9800000001851</v>
      </c>
      <c r="BA74" s="117"/>
      <c r="BB74" s="117"/>
      <c r="BC74" s="117"/>
      <c r="BD74" s="117"/>
      <c r="BE74" s="117"/>
      <c r="BF74" s="117"/>
      <c r="BG74" s="117"/>
      <c r="BH74" s="117"/>
    </row>
    <row r="75" spans="1:60">
      <c r="A75" s="46">
        <v>2023</v>
      </c>
      <c r="B75" s="47">
        <v>8324</v>
      </c>
      <c r="C75" s="46">
        <v>1</v>
      </c>
      <c r="D75" s="46">
        <v>3</v>
      </c>
      <c r="E75" s="46">
        <v>5</v>
      </c>
      <c r="F75" s="46">
        <v>5000</v>
      </c>
      <c r="G75" s="46"/>
      <c r="H75" s="46"/>
      <c r="I75" s="48" t="s">
        <v>6</v>
      </c>
      <c r="J75" s="49" t="s">
        <v>28</v>
      </c>
      <c r="K75" s="50">
        <v>7282644.7800000003</v>
      </c>
      <c r="L75" s="50">
        <v>0</v>
      </c>
      <c r="M75" s="50">
        <v>7282644.7800000003</v>
      </c>
      <c r="N75" s="50">
        <v>0</v>
      </c>
      <c r="O75" s="50">
        <v>0</v>
      </c>
      <c r="P75" s="50">
        <v>0</v>
      </c>
      <c r="Q75" s="50">
        <v>7282644.7800000003</v>
      </c>
      <c r="R75" s="50">
        <f>+R76+R79</f>
        <v>7199980.7999999998</v>
      </c>
      <c r="S75" s="50">
        <f t="shared" ref="S75:X75" si="601">+S76+S79</f>
        <v>0</v>
      </c>
      <c r="T75" s="50">
        <f t="shared" si="601"/>
        <v>7199980.7999999998</v>
      </c>
      <c r="U75" s="50">
        <f t="shared" si="601"/>
        <v>0</v>
      </c>
      <c r="V75" s="50">
        <f t="shared" si="601"/>
        <v>0</v>
      </c>
      <c r="W75" s="50">
        <f t="shared" si="601"/>
        <v>0</v>
      </c>
      <c r="X75" s="50">
        <f t="shared" si="601"/>
        <v>7199980.7999999998</v>
      </c>
      <c r="Y75" s="50">
        <f>+Y76+Y79</f>
        <v>82476</v>
      </c>
      <c r="Z75" s="50">
        <f t="shared" ref="Z75" si="602">+Z76+Z79</f>
        <v>0</v>
      </c>
      <c r="AA75" s="50">
        <f t="shared" ref="AA75" si="603">+AA76+AA79</f>
        <v>82476</v>
      </c>
      <c r="AB75" s="50">
        <f t="shared" ref="AB75" si="604">+AB76+AB79</f>
        <v>0</v>
      </c>
      <c r="AC75" s="50">
        <f t="shared" ref="AC75" si="605">+AC76+AC79</f>
        <v>0</v>
      </c>
      <c r="AD75" s="50">
        <f t="shared" ref="AD75" si="606">+AD76+AD79</f>
        <v>0</v>
      </c>
      <c r="AE75" s="50">
        <f t="shared" ref="AE75" si="607">+AE76+AE79</f>
        <v>82476</v>
      </c>
      <c r="AF75" s="50">
        <f>+AF76+AF79</f>
        <v>0</v>
      </c>
      <c r="AG75" s="50">
        <f t="shared" ref="AG75" si="608">+AG76+AG79</f>
        <v>0</v>
      </c>
      <c r="AH75" s="50">
        <f t="shared" ref="AH75" si="609">+AH76+AH79</f>
        <v>0</v>
      </c>
      <c r="AI75" s="50">
        <f t="shared" ref="AI75" si="610">+AI76+AI79</f>
        <v>0</v>
      </c>
      <c r="AJ75" s="50">
        <f t="shared" ref="AJ75" si="611">+AJ76+AJ79</f>
        <v>0</v>
      </c>
      <c r="AK75" s="50">
        <f t="shared" ref="AK75" si="612">+AK76+AK79</f>
        <v>0</v>
      </c>
      <c r="AL75" s="50">
        <f t="shared" ref="AL75" si="613">+AL76+AL79</f>
        <v>0</v>
      </c>
      <c r="AM75" s="50">
        <f>+AM76+AM79</f>
        <v>0</v>
      </c>
      <c r="AN75" s="50">
        <f t="shared" ref="AN75" si="614">+AN76+AN79</f>
        <v>0</v>
      </c>
      <c r="AO75" s="50">
        <f t="shared" ref="AO75" si="615">+AO76+AO79</f>
        <v>0</v>
      </c>
      <c r="AP75" s="50">
        <f t="shared" ref="AP75" si="616">+AP76+AP79</f>
        <v>0</v>
      </c>
      <c r="AQ75" s="50">
        <f t="shared" ref="AQ75" si="617">+AQ76+AQ79</f>
        <v>0</v>
      </c>
      <c r="AR75" s="50">
        <f t="shared" ref="AR75" si="618">+AR76+AR79</f>
        <v>0</v>
      </c>
      <c r="AS75" s="50">
        <f t="shared" ref="AS75" si="619">+AS76+AS79</f>
        <v>0</v>
      </c>
      <c r="AT75" s="50">
        <f t="shared" ref="AT75" si="620">+AT76+AT79</f>
        <v>187.9800000001851</v>
      </c>
      <c r="AU75" s="50">
        <f t="shared" ref="AU75" si="621">+AU76+AU79</f>
        <v>0</v>
      </c>
      <c r="AV75" s="50">
        <f t="shared" ref="AV75" si="622">+AV76+AV79</f>
        <v>187.9800000001851</v>
      </c>
      <c r="AW75" s="50">
        <f t="shared" ref="AW75" si="623">+AW76+AW79</f>
        <v>0</v>
      </c>
      <c r="AX75" s="50">
        <f t="shared" ref="AX75" si="624">+AX76+AX79</f>
        <v>0</v>
      </c>
      <c r="AY75" s="50">
        <f t="shared" ref="AY75" si="625">+AY76+AY79</f>
        <v>0</v>
      </c>
      <c r="AZ75" s="50">
        <f t="shared" ref="AZ75" si="626">+AZ76+AZ79</f>
        <v>187.9800000001851</v>
      </c>
      <c r="BA75" s="111"/>
      <c r="BB75" s="111"/>
      <c r="BC75" s="111"/>
      <c r="BD75" s="111"/>
      <c r="BE75" s="111"/>
      <c r="BF75" s="111"/>
      <c r="BG75" s="111"/>
      <c r="BH75" s="111"/>
    </row>
    <row r="76" spans="1:60">
      <c r="A76" s="51">
        <v>2023</v>
      </c>
      <c r="B76" s="52">
        <v>8324</v>
      </c>
      <c r="C76" s="51">
        <v>1</v>
      </c>
      <c r="D76" s="51">
        <v>3</v>
      </c>
      <c r="E76" s="51">
        <v>5</v>
      </c>
      <c r="F76" s="51">
        <v>5000</v>
      </c>
      <c r="G76" s="51">
        <v>5200</v>
      </c>
      <c r="H76" s="51"/>
      <c r="I76" s="53" t="s">
        <v>6</v>
      </c>
      <c r="J76" s="54" t="s">
        <v>33</v>
      </c>
      <c r="K76" s="55">
        <v>82644.78</v>
      </c>
      <c r="L76" s="55">
        <v>0</v>
      </c>
      <c r="M76" s="55">
        <v>82644.78</v>
      </c>
      <c r="N76" s="55">
        <v>0</v>
      </c>
      <c r="O76" s="55">
        <v>0</v>
      </c>
      <c r="P76" s="55">
        <v>0</v>
      </c>
      <c r="Q76" s="55">
        <v>82644.78</v>
      </c>
      <c r="R76" s="55">
        <f>+R77</f>
        <v>0</v>
      </c>
      <c r="S76" s="55">
        <f t="shared" ref="S76:X77" si="627">+S77</f>
        <v>0</v>
      </c>
      <c r="T76" s="55">
        <f t="shared" si="627"/>
        <v>0</v>
      </c>
      <c r="U76" s="55">
        <f t="shared" si="627"/>
        <v>0</v>
      </c>
      <c r="V76" s="55">
        <f t="shared" si="627"/>
        <v>0</v>
      </c>
      <c r="W76" s="55">
        <f t="shared" si="627"/>
        <v>0</v>
      </c>
      <c r="X76" s="55">
        <f t="shared" si="627"/>
        <v>0</v>
      </c>
      <c r="Y76" s="55">
        <f>+Y77</f>
        <v>82476</v>
      </c>
      <c r="Z76" s="55">
        <f t="shared" ref="Z76:Z77" si="628">+Z77</f>
        <v>0</v>
      </c>
      <c r="AA76" s="55">
        <f t="shared" ref="AA76:AA77" si="629">+AA77</f>
        <v>82476</v>
      </c>
      <c r="AB76" s="55">
        <f t="shared" ref="AB76:AB77" si="630">+AB77</f>
        <v>0</v>
      </c>
      <c r="AC76" s="55">
        <f t="shared" ref="AC76:AC77" si="631">+AC77</f>
        <v>0</v>
      </c>
      <c r="AD76" s="55">
        <f t="shared" ref="AD76:AD77" si="632">+AD77</f>
        <v>0</v>
      </c>
      <c r="AE76" s="55">
        <f t="shared" ref="AE76:AE77" si="633">+AE77</f>
        <v>82476</v>
      </c>
      <c r="AF76" s="55">
        <f>+AF77</f>
        <v>0</v>
      </c>
      <c r="AG76" s="55">
        <f t="shared" ref="AG76:AG77" si="634">+AG77</f>
        <v>0</v>
      </c>
      <c r="AH76" s="55">
        <f t="shared" ref="AH76:AH77" si="635">+AH77</f>
        <v>0</v>
      </c>
      <c r="AI76" s="55">
        <f t="shared" ref="AI76:AI77" si="636">+AI77</f>
        <v>0</v>
      </c>
      <c r="AJ76" s="55">
        <f t="shared" ref="AJ76:AJ77" si="637">+AJ77</f>
        <v>0</v>
      </c>
      <c r="AK76" s="55">
        <f t="shared" ref="AK76:AK77" si="638">+AK77</f>
        <v>0</v>
      </c>
      <c r="AL76" s="55">
        <f t="shared" ref="AL76:AL77" si="639">+AL77</f>
        <v>0</v>
      </c>
      <c r="AM76" s="55">
        <f>+AM77</f>
        <v>0</v>
      </c>
      <c r="AN76" s="55">
        <f t="shared" ref="AN76:AN77" si="640">+AN77</f>
        <v>0</v>
      </c>
      <c r="AO76" s="55">
        <f t="shared" ref="AO76:AO77" si="641">+AO77</f>
        <v>0</v>
      </c>
      <c r="AP76" s="55">
        <f t="shared" ref="AP76:AP77" si="642">+AP77</f>
        <v>0</v>
      </c>
      <c r="AQ76" s="55">
        <f t="shared" ref="AQ76:AQ77" si="643">+AQ77</f>
        <v>0</v>
      </c>
      <c r="AR76" s="55">
        <f t="shared" ref="AR76:AR77" si="644">+AR77</f>
        <v>0</v>
      </c>
      <c r="AS76" s="55">
        <f t="shared" ref="AS76:AS77" si="645">+AS77</f>
        <v>0</v>
      </c>
      <c r="AT76" s="55">
        <f t="shared" ref="AT76:AT77" si="646">+AT77</f>
        <v>168.77999999999884</v>
      </c>
      <c r="AU76" s="55">
        <f t="shared" ref="AU76:AU77" si="647">+AU77</f>
        <v>0</v>
      </c>
      <c r="AV76" s="55">
        <f t="shared" ref="AV76:AV77" si="648">+AV77</f>
        <v>168.77999999999884</v>
      </c>
      <c r="AW76" s="55">
        <f t="shared" ref="AW76:AW77" si="649">+AW77</f>
        <v>0</v>
      </c>
      <c r="AX76" s="55">
        <f t="shared" ref="AX76:AX77" si="650">+AX77</f>
        <v>0</v>
      </c>
      <c r="AY76" s="55">
        <f t="shared" ref="AY76:AY77" si="651">+AY77</f>
        <v>0</v>
      </c>
      <c r="AZ76" s="55">
        <f t="shared" ref="AZ76:AZ77" si="652">+AZ77</f>
        <v>168.77999999999884</v>
      </c>
      <c r="BA76" s="112"/>
      <c r="BB76" s="112"/>
      <c r="BC76" s="112"/>
      <c r="BD76" s="112"/>
      <c r="BE76" s="112"/>
      <c r="BF76" s="112"/>
      <c r="BG76" s="112"/>
      <c r="BH76" s="112"/>
    </row>
    <row r="77" spans="1:60">
      <c r="A77" s="56">
        <v>2023</v>
      </c>
      <c r="B77" s="57">
        <v>8324</v>
      </c>
      <c r="C77" s="56">
        <v>1</v>
      </c>
      <c r="D77" s="56">
        <v>3</v>
      </c>
      <c r="E77" s="56">
        <v>5</v>
      </c>
      <c r="F77" s="56">
        <v>5000</v>
      </c>
      <c r="G77" s="56">
        <v>5200</v>
      </c>
      <c r="H77" s="56">
        <v>523</v>
      </c>
      <c r="I77" s="58" t="s">
        <v>6</v>
      </c>
      <c r="J77" s="59" t="s">
        <v>34</v>
      </c>
      <c r="K77" s="60">
        <v>82644.78</v>
      </c>
      <c r="L77" s="60">
        <v>0</v>
      </c>
      <c r="M77" s="60">
        <v>82644.78</v>
      </c>
      <c r="N77" s="60">
        <v>0</v>
      </c>
      <c r="O77" s="60">
        <v>0</v>
      </c>
      <c r="P77" s="60">
        <v>0</v>
      </c>
      <c r="Q77" s="60">
        <v>82644.78</v>
      </c>
      <c r="R77" s="60">
        <f>+R78</f>
        <v>0</v>
      </c>
      <c r="S77" s="60">
        <f t="shared" si="627"/>
        <v>0</v>
      </c>
      <c r="T77" s="60">
        <f t="shared" si="627"/>
        <v>0</v>
      </c>
      <c r="U77" s="60">
        <f t="shared" si="627"/>
        <v>0</v>
      </c>
      <c r="V77" s="60">
        <f t="shared" si="627"/>
        <v>0</v>
      </c>
      <c r="W77" s="60">
        <f t="shared" si="627"/>
        <v>0</v>
      </c>
      <c r="X77" s="60">
        <f t="shared" si="627"/>
        <v>0</v>
      </c>
      <c r="Y77" s="60">
        <f>+Y78</f>
        <v>82476</v>
      </c>
      <c r="Z77" s="60">
        <f t="shared" si="628"/>
        <v>0</v>
      </c>
      <c r="AA77" s="60">
        <f t="shared" si="629"/>
        <v>82476</v>
      </c>
      <c r="AB77" s="60">
        <f t="shared" si="630"/>
        <v>0</v>
      </c>
      <c r="AC77" s="60">
        <f t="shared" si="631"/>
        <v>0</v>
      </c>
      <c r="AD77" s="60">
        <f t="shared" si="632"/>
        <v>0</v>
      </c>
      <c r="AE77" s="60">
        <f t="shared" si="633"/>
        <v>82476</v>
      </c>
      <c r="AF77" s="60">
        <f>+AF78</f>
        <v>0</v>
      </c>
      <c r="AG77" s="60">
        <f t="shared" si="634"/>
        <v>0</v>
      </c>
      <c r="AH77" s="60">
        <f t="shared" si="635"/>
        <v>0</v>
      </c>
      <c r="AI77" s="60">
        <f t="shared" si="636"/>
        <v>0</v>
      </c>
      <c r="AJ77" s="60">
        <f t="shared" si="637"/>
        <v>0</v>
      </c>
      <c r="AK77" s="60">
        <f t="shared" si="638"/>
        <v>0</v>
      </c>
      <c r="AL77" s="60">
        <f t="shared" si="639"/>
        <v>0</v>
      </c>
      <c r="AM77" s="60">
        <f>+AM78</f>
        <v>0</v>
      </c>
      <c r="AN77" s="60">
        <f t="shared" si="640"/>
        <v>0</v>
      </c>
      <c r="AO77" s="60">
        <f t="shared" si="641"/>
        <v>0</v>
      </c>
      <c r="AP77" s="60">
        <f t="shared" si="642"/>
        <v>0</v>
      </c>
      <c r="AQ77" s="60">
        <f t="shared" si="643"/>
        <v>0</v>
      </c>
      <c r="AR77" s="60">
        <f t="shared" si="644"/>
        <v>0</v>
      </c>
      <c r="AS77" s="60">
        <f t="shared" si="645"/>
        <v>0</v>
      </c>
      <c r="AT77" s="60">
        <f t="shared" si="646"/>
        <v>168.77999999999884</v>
      </c>
      <c r="AU77" s="60">
        <f t="shared" si="647"/>
        <v>0</v>
      </c>
      <c r="AV77" s="60">
        <f t="shared" si="648"/>
        <v>168.77999999999884</v>
      </c>
      <c r="AW77" s="60">
        <f t="shared" si="649"/>
        <v>0</v>
      </c>
      <c r="AX77" s="60">
        <f t="shared" si="650"/>
        <v>0</v>
      </c>
      <c r="AY77" s="60">
        <f t="shared" si="651"/>
        <v>0</v>
      </c>
      <c r="AZ77" s="60">
        <f t="shared" si="652"/>
        <v>168.77999999999884</v>
      </c>
      <c r="BA77" s="113"/>
      <c r="BB77" s="113"/>
      <c r="BC77" s="113"/>
      <c r="BD77" s="113"/>
      <c r="BE77" s="113"/>
      <c r="BF77" s="113"/>
      <c r="BG77" s="113"/>
      <c r="BH77" s="113"/>
    </row>
    <row r="78" spans="1:60">
      <c r="A78" s="61">
        <v>2023</v>
      </c>
      <c r="B78" s="66">
        <v>8324</v>
      </c>
      <c r="C78" s="61">
        <v>1</v>
      </c>
      <c r="D78" s="61">
        <v>3</v>
      </c>
      <c r="E78" s="61">
        <v>5</v>
      </c>
      <c r="F78" s="61">
        <v>5000</v>
      </c>
      <c r="G78" s="61">
        <v>5200</v>
      </c>
      <c r="H78" s="61">
        <v>523</v>
      </c>
      <c r="I78" s="63">
        <v>1</v>
      </c>
      <c r="J78" s="69" t="s">
        <v>34</v>
      </c>
      <c r="K78" s="67">
        <v>82644.78</v>
      </c>
      <c r="L78" s="67">
        <v>0</v>
      </c>
      <c r="M78" s="65">
        <v>82644.78</v>
      </c>
      <c r="N78" s="67">
        <v>0</v>
      </c>
      <c r="O78" s="67">
        <v>0</v>
      </c>
      <c r="P78" s="65">
        <v>0</v>
      </c>
      <c r="Q78" s="65">
        <f>+M78+P78</f>
        <v>82644.78</v>
      </c>
      <c r="R78" s="65">
        <v>0</v>
      </c>
      <c r="S78" s="65">
        <v>0</v>
      </c>
      <c r="T78" s="65">
        <f>+R78+S78</f>
        <v>0</v>
      </c>
      <c r="U78" s="65">
        <v>0</v>
      </c>
      <c r="V78" s="65">
        <v>0</v>
      </c>
      <c r="W78" s="65">
        <f>+U78+V78</f>
        <v>0</v>
      </c>
      <c r="X78" s="65">
        <f>+T78+W78</f>
        <v>0</v>
      </c>
      <c r="Y78" s="65">
        <v>82476</v>
      </c>
      <c r="Z78" s="65">
        <v>0</v>
      </c>
      <c r="AA78" s="65">
        <f>+Y78+Z78</f>
        <v>82476</v>
      </c>
      <c r="AB78" s="65">
        <v>0</v>
      </c>
      <c r="AC78" s="65">
        <v>0</v>
      </c>
      <c r="AD78" s="65">
        <f>+AB78+AC78</f>
        <v>0</v>
      </c>
      <c r="AE78" s="65">
        <f>+AA78+AD78</f>
        <v>82476</v>
      </c>
      <c r="AF78" s="65">
        <v>0</v>
      </c>
      <c r="AG78" s="65">
        <v>0</v>
      </c>
      <c r="AH78" s="65">
        <f>+AF78+AG78</f>
        <v>0</v>
      </c>
      <c r="AI78" s="65">
        <v>0</v>
      </c>
      <c r="AJ78" s="65">
        <v>0</v>
      </c>
      <c r="AK78" s="65">
        <f>+AI78+AJ78</f>
        <v>0</v>
      </c>
      <c r="AL78" s="65">
        <f>+AH78+AK78</f>
        <v>0</v>
      </c>
      <c r="AM78" s="65">
        <v>0</v>
      </c>
      <c r="AN78" s="65">
        <v>0</v>
      </c>
      <c r="AO78" s="65">
        <f>+AM78+AN78</f>
        <v>0</v>
      </c>
      <c r="AP78" s="65">
        <v>0</v>
      </c>
      <c r="AQ78" s="65">
        <v>0</v>
      </c>
      <c r="AR78" s="65">
        <f>+AP78+AQ78</f>
        <v>0</v>
      </c>
      <c r="AS78" s="65">
        <f>+AO78+AR78</f>
        <v>0</v>
      </c>
      <c r="AT78" s="65">
        <f>+K78-R78-Y78-AF78-AM78</f>
        <v>168.77999999999884</v>
      </c>
      <c r="AU78" s="65">
        <f>+L78-S78-Z78-AG78-AN78</f>
        <v>0</v>
      </c>
      <c r="AV78" s="65">
        <f>+AT78+AU78</f>
        <v>168.77999999999884</v>
      </c>
      <c r="AW78" s="65">
        <f>+N78-U78-AB78-AI78-AP78</f>
        <v>0</v>
      </c>
      <c r="AX78" s="65">
        <f>+O78-V78-AC78-AJ78-AQ78</f>
        <v>0</v>
      </c>
      <c r="AY78" s="65">
        <v>0</v>
      </c>
      <c r="AZ78" s="65">
        <f>+AV78+AY78</f>
        <v>168.77999999999884</v>
      </c>
      <c r="BA78" s="114">
        <v>1</v>
      </c>
      <c r="BB78" s="114"/>
      <c r="BC78" s="114"/>
      <c r="BD78" s="114"/>
      <c r="BE78" s="114"/>
      <c r="BF78" s="114"/>
      <c r="BG78" s="114">
        <f>+BA78-BC78-BE78</f>
        <v>1</v>
      </c>
      <c r="BH78" s="114"/>
    </row>
    <row r="79" spans="1:60">
      <c r="A79" s="51">
        <v>2023</v>
      </c>
      <c r="B79" s="52">
        <v>8324</v>
      </c>
      <c r="C79" s="51">
        <v>1</v>
      </c>
      <c r="D79" s="51">
        <v>3</v>
      </c>
      <c r="E79" s="51">
        <v>5</v>
      </c>
      <c r="F79" s="51">
        <v>5000</v>
      </c>
      <c r="G79" s="51">
        <v>5900</v>
      </c>
      <c r="H79" s="51"/>
      <c r="I79" s="53" t="s">
        <v>6</v>
      </c>
      <c r="J79" s="54" t="s">
        <v>40</v>
      </c>
      <c r="K79" s="55">
        <v>7200000</v>
      </c>
      <c r="L79" s="55">
        <v>0</v>
      </c>
      <c r="M79" s="55">
        <v>7200000</v>
      </c>
      <c r="N79" s="55">
        <v>0</v>
      </c>
      <c r="O79" s="55">
        <v>0</v>
      </c>
      <c r="P79" s="55">
        <v>0</v>
      </c>
      <c r="Q79" s="55">
        <v>7200000</v>
      </c>
      <c r="R79" s="55">
        <f>+R80</f>
        <v>7199980.7999999998</v>
      </c>
      <c r="S79" s="55">
        <f t="shared" ref="S79:X80" si="653">+S80</f>
        <v>0</v>
      </c>
      <c r="T79" s="55">
        <f t="shared" si="653"/>
        <v>7199980.7999999998</v>
      </c>
      <c r="U79" s="55">
        <f t="shared" si="653"/>
        <v>0</v>
      </c>
      <c r="V79" s="55">
        <f t="shared" si="653"/>
        <v>0</v>
      </c>
      <c r="W79" s="55">
        <f t="shared" si="653"/>
        <v>0</v>
      </c>
      <c r="X79" s="55">
        <f t="shared" si="653"/>
        <v>7199980.7999999998</v>
      </c>
      <c r="Y79" s="55">
        <f>+Y80</f>
        <v>0</v>
      </c>
      <c r="Z79" s="55">
        <f t="shared" ref="Z79:Z80" si="654">+Z80</f>
        <v>0</v>
      </c>
      <c r="AA79" s="55">
        <f t="shared" ref="AA79:AA80" si="655">+AA80</f>
        <v>0</v>
      </c>
      <c r="AB79" s="55">
        <f t="shared" ref="AB79:AB80" si="656">+AB80</f>
        <v>0</v>
      </c>
      <c r="AC79" s="55">
        <f t="shared" ref="AC79:AC80" si="657">+AC80</f>
        <v>0</v>
      </c>
      <c r="AD79" s="55">
        <f t="shared" ref="AD79:AD80" si="658">+AD80</f>
        <v>0</v>
      </c>
      <c r="AE79" s="55">
        <f t="shared" ref="AE79:AE80" si="659">+AE80</f>
        <v>0</v>
      </c>
      <c r="AF79" s="55">
        <f>+AF80</f>
        <v>0</v>
      </c>
      <c r="AG79" s="55">
        <f t="shared" ref="AG79:AG80" si="660">+AG80</f>
        <v>0</v>
      </c>
      <c r="AH79" s="55">
        <f t="shared" ref="AH79:AH80" si="661">+AH80</f>
        <v>0</v>
      </c>
      <c r="AI79" s="55">
        <f t="shared" ref="AI79:AI80" si="662">+AI80</f>
        <v>0</v>
      </c>
      <c r="AJ79" s="55">
        <f t="shared" ref="AJ79:AJ80" si="663">+AJ80</f>
        <v>0</v>
      </c>
      <c r="AK79" s="55">
        <f t="shared" ref="AK79:AK80" si="664">+AK80</f>
        <v>0</v>
      </c>
      <c r="AL79" s="55">
        <f t="shared" ref="AL79:AL80" si="665">+AL80</f>
        <v>0</v>
      </c>
      <c r="AM79" s="55">
        <f>+AM80</f>
        <v>0</v>
      </c>
      <c r="AN79" s="55">
        <f t="shared" ref="AN79:AN80" si="666">+AN80</f>
        <v>0</v>
      </c>
      <c r="AO79" s="55">
        <f t="shared" ref="AO79:AO80" si="667">+AO80</f>
        <v>0</v>
      </c>
      <c r="AP79" s="55">
        <f t="shared" ref="AP79:AP80" si="668">+AP80</f>
        <v>0</v>
      </c>
      <c r="AQ79" s="55">
        <f t="shared" ref="AQ79:AQ80" si="669">+AQ80</f>
        <v>0</v>
      </c>
      <c r="AR79" s="55">
        <f t="shared" ref="AR79:AR80" si="670">+AR80</f>
        <v>0</v>
      </c>
      <c r="AS79" s="55">
        <f t="shared" ref="AS79:AS80" si="671">+AS80</f>
        <v>0</v>
      </c>
      <c r="AT79" s="55">
        <f t="shared" ref="AT79:AT80" si="672">+AT80</f>
        <v>19.200000000186265</v>
      </c>
      <c r="AU79" s="55">
        <f t="shared" ref="AU79:AU80" si="673">+AU80</f>
        <v>0</v>
      </c>
      <c r="AV79" s="55">
        <f t="shared" ref="AV79:AV80" si="674">+AV80</f>
        <v>19.200000000186265</v>
      </c>
      <c r="AW79" s="55">
        <f t="shared" ref="AW79:AW80" si="675">+AW80</f>
        <v>0</v>
      </c>
      <c r="AX79" s="55">
        <f t="shared" ref="AX79:AX80" si="676">+AX80</f>
        <v>0</v>
      </c>
      <c r="AY79" s="55">
        <f t="shared" ref="AY79:AY80" si="677">+AY80</f>
        <v>0</v>
      </c>
      <c r="AZ79" s="55">
        <f t="shared" ref="AZ79:AZ80" si="678">+AZ80</f>
        <v>19.200000000186265</v>
      </c>
      <c r="BA79" s="112"/>
      <c r="BB79" s="112"/>
      <c r="BC79" s="112"/>
      <c r="BD79" s="112"/>
      <c r="BE79" s="112"/>
      <c r="BF79" s="112"/>
      <c r="BG79" s="112"/>
      <c r="BH79" s="112"/>
    </row>
    <row r="80" spans="1:60">
      <c r="A80" s="56">
        <v>2023</v>
      </c>
      <c r="B80" s="57">
        <v>8324</v>
      </c>
      <c r="C80" s="56">
        <v>1</v>
      </c>
      <c r="D80" s="56">
        <v>3</v>
      </c>
      <c r="E80" s="56">
        <v>5</v>
      </c>
      <c r="F80" s="56">
        <v>5000</v>
      </c>
      <c r="G80" s="56">
        <v>5900</v>
      </c>
      <c r="H80" s="56">
        <v>591</v>
      </c>
      <c r="I80" s="58" t="s">
        <v>6</v>
      </c>
      <c r="J80" s="59" t="s">
        <v>41</v>
      </c>
      <c r="K80" s="60">
        <v>7200000</v>
      </c>
      <c r="L80" s="60">
        <v>0</v>
      </c>
      <c r="M80" s="60">
        <v>7200000</v>
      </c>
      <c r="N80" s="60">
        <v>0</v>
      </c>
      <c r="O80" s="60">
        <v>0</v>
      </c>
      <c r="P80" s="60">
        <v>0</v>
      </c>
      <c r="Q80" s="60">
        <v>7200000</v>
      </c>
      <c r="R80" s="60">
        <f>+R81</f>
        <v>7199980.7999999998</v>
      </c>
      <c r="S80" s="60">
        <f t="shared" si="653"/>
        <v>0</v>
      </c>
      <c r="T80" s="60">
        <f t="shared" si="653"/>
        <v>7199980.7999999998</v>
      </c>
      <c r="U80" s="60">
        <f t="shared" si="653"/>
        <v>0</v>
      </c>
      <c r="V80" s="60">
        <f t="shared" si="653"/>
        <v>0</v>
      </c>
      <c r="W80" s="60">
        <f t="shared" si="653"/>
        <v>0</v>
      </c>
      <c r="X80" s="60">
        <f t="shared" si="653"/>
        <v>7199980.7999999998</v>
      </c>
      <c r="Y80" s="60">
        <f>+Y81</f>
        <v>0</v>
      </c>
      <c r="Z80" s="60">
        <f t="shared" si="654"/>
        <v>0</v>
      </c>
      <c r="AA80" s="60">
        <f t="shared" si="655"/>
        <v>0</v>
      </c>
      <c r="AB80" s="60">
        <f t="shared" si="656"/>
        <v>0</v>
      </c>
      <c r="AC80" s="60">
        <f t="shared" si="657"/>
        <v>0</v>
      </c>
      <c r="AD80" s="60">
        <f t="shared" si="658"/>
        <v>0</v>
      </c>
      <c r="AE80" s="60">
        <f t="shared" si="659"/>
        <v>0</v>
      </c>
      <c r="AF80" s="60">
        <f>+AF81</f>
        <v>0</v>
      </c>
      <c r="AG80" s="60">
        <f t="shared" si="660"/>
        <v>0</v>
      </c>
      <c r="AH80" s="60">
        <f t="shared" si="661"/>
        <v>0</v>
      </c>
      <c r="AI80" s="60">
        <f t="shared" si="662"/>
        <v>0</v>
      </c>
      <c r="AJ80" s="60">
        <f t="shared" si="663"/>
        <v>0</v>
      </c>
      <c r="AK80" s="60">
        <f t="shared" si="664"/>
        <v>0</v>
      </c>
      <c r="AL80" s="60">
        <f t="shared" si="665"/>
        <v>0</v>
      </c>
      <c r="AM80" s="60">
        <f>+AM81</f>
        <v>0</v>
      </c>
      <c r="AN80" s="60">
        <f t="shared" si="666"/>
        <v>0</v>
      </c>
      <c r="AO80" s="60">
        <f t="shared" si="667"/>
        <v>0</v>
      </c>
      <c r="AP80" s="60">
        <f t="shared" si="668"/>
        <v>0</v>
      </c>
      <c r="AQ80" s="60">
        <f t="shared" si="669"/>
        <v>0</v>
      </c>
      <c r="AR80" s="60">
        <f t="shared" si="670"/>
        <v>0</v>
      </c>
      <c r="AS80" s="60">
        <f t="shared" si="671"/>
        <v>0</v>
      </c>
      <c r="AT80" s="60">
        <f t="shared" si="672"/>
        <v>19.200000000186265</v>
      </c>
      <c r="AU80" s="60">
        <f t="shared" si="673"/>
        <v>0</v>
      </c>
      <c r="AV80" s="60">
        <f t="shared" si="674"/>
        <v>19.200000000186265</v>
      </c>
      <c r="AW80" s="60">
        <f t="shared" si="675"/>
        <v>0</v>
      </c>
      <c r="AX80" s="60">
        <f t="shared" si="676"/>
        <v>0</v>
      </c>
      <c r="AY80" s="60">
        <f t="shared" si="677"/>
        <v>0</v>
      </c>
      <c r="AZ80" s="60">
        <f t="shared" si="678"/>
        <v>19.200000000186265</v>
      </c>
      <c r="BA80" s="113"/>
      <c r="BB80" s="113"/>
      <c r="BC80" s="113"/>
      <c r="BD80" s="113"/>
      <c r="BE80" s="113"/>
      <c r="BF80" s="113"/>
      <c r="BG80" s="113"/>
      <c r="BH80" s="113"/>
    </row>
    <row r="81" spans="1:60">
      <c r="A81" s="61">
        <v>2023</v>
      </c>
      <c r="B81" s="66">
        <v>8324</v>
      </c>
      <c r="C81" s="61">
        <v>1</v>
      </c>
      <c r="D81" s="61">
        <v>3</v>
      </c>
      <c r="E81" s="61">
        <v>5</v>
      </c>
      <c r="F81" s="61">
        <v>5000</v>
      </c>
      <c r="G81" s="61">
        <v>5900</v>
      </c>
      <c r="H81" s="61">
        <v>591</v>
      </c>
      <c r="I81" s="63">
        <v>1</v>
      </c>
      <c r="J81" s="69" t="s">
        <v>42</v>
      </c>
      <c r="K81" s="67">
        <v>7200000</v>
      </c>
      <c r="L81" s="67">
        <v>0</v>
      </c>
      <c r="M81" s="65">
        <v>7200000</v>
      </c>
      <c r="N81" s="67">
        <v>0</v>
      </c>
      <c r="O81" s="67">
        <v>0</v>
      </c>
      <c r="P81" s="65">
        <v>0</v>
      </c>
      <c r="Q81" s="65">
        <f>+M81+P81</f>
        <v>7200000</v>
      </c>
      <c r="R81" s="65">
        <v>7199980.7999999998</v>
      </c>
      <c r="S81" s="65">
        <v>0</v>
      </c>
      <c r="T81" s="65">
        <f>+R81+S81</f>
        <v>7199980.7999999998</v>
      </c>
      <c r="U81" s="65">
        <v>0</v>
      </c>
      <c r="V81" s="65">
        <v>0</v>
      </c>
      <c r="W81" s="65">
        <f>+U81+V81</f>
        <v>0</v>
      </c>
      <c r="X81" s="65">
        <f>+T81+W81</f>
        <v>7199980.7999999998</v>
      </c>
      <c r="Y81" s="65">
        <v>0</v>
      </c>
      <c r="Z81" s="65">
        <v>0</v>
      </c>
      <c r="AA81" s="65">
        <f>+Y81+Z81</f>
        <v>0</v>
      </c>
      <c r="AB81" s="65">
        <v>0</v>
      </c>
      <c r="AC81" s="65">
        <v>0</v>
      </c>
      <c r="AD81" s="65">
        <f>+AB81+AC81</f>
        <v>0</v>
      </c>
      <c r="AE81" s="65">
        <f>+AA81+AD81</f>
        <v>0</v>
      </c>
      <c r="AF81" s="65">
        <v>0</v>
      </c>
      <c r="AG81" s="65">
        <v>0</v>
      </c>
      <c r="AH81" s="65">
        <f>+AF81+AG81</f>
        <v>0</v>
      </c>
      <c r="AI81" s="65">
        <v>0</v>
      </c>
      <c r="AJ81" s="65">
        <v>0</v>
      </c>
      <c r="AK81" s="65">
        <f>+AI81+AJ81</f>
        <v>0</v>
      </c>
      <c r="AL81" s="65">
        <f>+AH81+AK81</f>
        <v>0</v>
      </c>
      <c r="AM81" s="65">
        <v>0</v>
      </c>
      <c r="AN81" s="65">
        <v>0</v>
      </c>
      <c r="AO81" s="65">
        <f>+AM81+AN81</f>
        <v>0</v>
      </c>
      <c r="AP81" s="65">
        <v>0</v>
      </c>
      <c r="AQ81" s="65">
        <v>0</v>
      </c>
      <c r="AR81" s="65">
        <f>+AP81+AQ81</f>
        <v>0</v>
      </c>
      <c r="AS81" s="65">
        <f>+AO81+AR81</f>
        <v>0</v>
      </c>
      <c r="AT81" s="65">
        <f>+K81-R81-Y81-AF81-AM81</f>
        <v>19.200000000186265</v>
      </c>
      <c r="AU81" s="65">
        <f>+L81-S81-Z81-AG81-AN81</f>
        <v>0</v>
      </c>
      <c r="AV81" s="65">
        <f>+AT81+AU81</f>
        <v>19.200000000186265</v>
      </c>
      <c r="AW81" s="65">
        <f>+N81-U81-AB81-AI81-AP81</f>
        <v>0</v>
      </c>
      <c r="AX81" s="65">
        <f>+O81-V81-AC81-AJ81-AQ81</f>
        <v>0</v>
      </c>
      <c r="AY81" s="65">
        <v>0</v>
      </c>
      <c r="AZ81" s="65">
        <f>+AV81+AY81</f>
        <v>19.200000000186265</v>
      </c>
      <c r="BA81" s="114">
        <v>1</v>
      </c>
      <c r="BB81" s="114"/>
      <c r="BC81" s="114">
        <v>1</v>
      </c>
      <c r="BD81" s="114"/>
      <c r="BE81" s="114"/>
      <c r="BF81" s="114"/>
      <c r="BG81" s="114">
        <f>+BA81-BC81-BE81</f>
        <v>0</v>
      </c>
      <c r="BH81" s="114"/>
    </row>
    <row r="82" spans="1:60" ht="25.5">
      <c r="A82" s="84">
        <v>2023</v>
      </c>
      <c r="B82" s="84">
        <v>8324</v>
      </c>
      <c r="C82" s="85">
        <v>1</v>
      </c>
      <c r="D82" s="85">
        <v>3</v>
      </c>
      <c r="E82" s="85">
        <v>5</v>
      </c>
      <c r="F82" s="85"/>
      <c r="G82" s="85"/>
      <c r="H82" s="86"/>
      <c r="I82" s="87" t="s">
        <v>6</v>
      </c>
      <c r="J82" s="88" t="s">
        <v>144</v>
      </c>
      <c r="K82" s="89">
        <v>0</v>
      </c>
      <c r="L82" s="89">
        <v>0</v>
      </c>
      <c r="M82" s="89">
        <v>0</v>
      </c>
      <c r="N82" s="89">
        <v>6488592.96</v>
      </c>
      <c r="O82" s="89">
        <v>0</v>
      </c>
      <c r="P82" s="89">
        <v>6488592.96</v>
      </c>
      <c r="Q82" s="89">
        <v>6488592.96</v>
      </c>
      <c r="R82" s="89">
        <f>+R83</f>
        <v>0</v>
      </c>
      <c r="S82" s="89">
        <f t="shared" ref="S82:X85" si="679">+S83</f>
        <v>0</v>
      </c>
      <c r="T82" s="89">
        <f t="shared" si="679"/>
        <v>0</v>
      </c>
      <c r="U82" s="89">
        <f t="shared" si="679"/>
        <v>4796020.17</v>
      </c>
      <c r="V82" s="89">
        <f t="shared" si="679"/>
        <v>0</v>
      </c>
      <c r="W82" s="89">
        <f t="shared" si="679"/>
        <v>4796020.17</v>
      </c>
      <c r="X82" s="89">
        <f t="shared" si="679"/>
        <v>4796020.17</v>
      </c>
      <c r="Y82" s="89">
        <f>+Y83</f>
        <v>0</v>
      </c>
      <c r="Z82" s="89">
        <f t="shared" ref="Z82:Z85" si="680">+Z83</f>
        <v>0</v>
      </c>
      <c r="AA82" s="89">
        <f t="shared" ref="AA82:AA85" si="681">+AA83</f>
        <v>0</v>
      </c>
      <c r="AB82" s="89">
        <f t="shared" ref="AB82:AB85" si="682">+AB83</f>
        <v>0</v>
      </c>
      <c r="AC82" s="89">
        <f t="shared" ref="AC82:AC85" si="683">+AC83</f>
        <v>0</v>
      </c>
      <c r="AD82" s="89">
        <f t="shared" ref="AD82:AD85" si="684">+AD83</f>
        <v>0</v>
      </c>
      <c r="AE82" s="89">
        <f t="shared" ref="AE82:AE85" si="685">+AE83</f>
        <v>0</v>
      </c>
      <c r="AF82" s="89">
        <f>+AF83</f>
        <v>0</v>
      </c>
      <c r="AG82" s="89">
        <f t="shared" ref="AG82:AG85" si="686">+AG83</f>
        <v>0</v>
      </c>
      <c r="AH82" s="89">
        <f t="shared" ref="AH82:AH85" si="687">+AH83</f>
        <v>0</v>
      </c>
      <c r="AI82" s="89">
        <f t="shared" ref="AI82:AI85" si="688">+AI83</f>
        <v>1622147.16</v>
      </c>
      <c r="AJ82" s="89">
        <f t="shared" ref="AJ82:AJ85" si="689">+AJ83</f>
        <v>0</v>
      </c>
      <c r="AK82" s="89">
        <f t="shared" ref="AK82:AK85" si="690">+AK83</f>
        <v>1622147.16</v>
      </c>
      <c r="AL82" s="89">
        <f t="shared" ref="AL82:AL85" si="691">+AL83</f>
        <v>1622147.16</v>
      </c>
      <c r="AM82" s="89">
        <f>+AM83</f>
        <v>0</v>
      </c>
      <c r="AN82" s="89">
        <f t="shared" ref="AN82:AN85" si="692">+AN83</f>
        <v>0</v>
      </c>
      <c r="AO82" s="89">
        <f t="shared" ref="AO82:AO85" si="693">+AO83</f>
        <v>0</v>
      </c>
      <c r="AP82" s="89">
        <f t="shared" ref="AP82:AP85" si="694">+AP83</f>
        <v>0</v>
      </c>
      <c r="AQ82" s="89">
        <f t="shared" ref="AQ82:AQ85" si="695">+AQ83</f>
        <v>0</v>
      </c>
      <c r="AR82" s="89">
        <f t="shared" ref="AR82:AR85" si="696">+AR83</f>
        <v>0</v>
      </c>
      <c r="AS82" s="89">
        <f t="shared" ref="AS82:AS85" si="697">+AS83</f>
        <v>0</v>
      </c>
      <c r="AT82" s="89">
        <f>+AT83</f>
        <v>0</v>
      </c>
      <c r="AU82" s="89">
        <f t="shared" ref="AU82:AU85" si="698">+AU83</f>
        <v>0</v>
      </c>
      <c r="AV82" s="89">
        <f t="shared" ref="AV82:AV85" si="699">+AV83</f>
        <v>0</v>
      </c>
      <c r="AW82" s="89">
        <f t="shared" ref="AW82:AW85" si="700">+AW83</f>
        <v>70425.630000000121</v>
      </c>
      <c r="AX82" s="89">
        <f t="shared" ref="AX82:AX85" si="701">+AX83</f>
        <v>0</v>
      </c>
      <c r="AY82" s="89">
        <f t="shared" ref="AY82:AY85" si="702">+AY83</f>
        <v>70425.630000000121</v>
      </c>
      <c r="AZ82" s="89">
        <f t="shared" ref="AZ82:AZ85" si="703">+AZ83</f>
        <v>70425.630000000121</v>
      </c>
      <c r="BA82" s="118"/>
      <c r="BB82" s="118"/>
      <c r="BC82" s="118"/>
      <c r="BD82" s="118"/>
      <c r="BE82" s="118"/>
      <c r="BF82" s="118"/>
      <c r="BG82" s="118"/>
      <c r="BH82" s="118"/>
    </row>
    <row r="83" spans="1:60">
      <c r="A83" s="46">
        <v>2023</v>
      </c>
      <c r="B83" s="47">
        <v>8324</v>
      </c>
      <c r="C83" s="46">
        <v>1</v>
      </c>
      <c r="D83" s="46">
        <v>3</v>
      </c>
      <c r="E83" s="46">
        <v>5</v>
      </c>
      <c r="F83" s="46">
        <v>1000</v>
      </c>
      <c r="G83" s="46"/>
      <c r="H83" s="46"/>
      <c r="I83" s="48" t="s">
        <v>6</v>
      </c>
      <c r="J83" s="49" t="s">
        <v>2</v>
      </c>
      <c r="K83" s="50">
        <v>0</v>
      </c>
      <c r="L83" s="50">
        <v>0</v>
      </c>
      <c r="M83" s="50">
        <v>0</v>
      </c>
      <c r="N83" s="50">
        <v>6488592.96</v>
      </c>
      <c r="O83" s="50">
        <v>0</v>
      </c>
      <c r="P83" s="50">
        <v>6488592.96</v>
      </c>
      <c r="Q83" s="50">
        <v>6488592.96</v>
      </c>
      <c r="R83" s="50">
        <f>+R84</f>
        <v>0</v>
      </c>
      <c r="S83" s="50">
        <f t="shared" si="679"/>
        <v>0</v>
      </c>
      <c r="T83" s="50">
        <f t="shared" si="679"/>
        <v>0</v>
      </c>
      <c r="U83" s="50">
        <f t="shared" si="679"/>
        <v>4796020.17</v>
      </c>
      <c r="V83" s="50">
        <f t="shared" si="679"/>
        <v>0</v>
      </c>
      <c r="W83" s="50">
        <f t="shared" si="679"/>
        <v>4796020.17</v>
      </c>
      <c r="X83" s="50">
        <f t="shared" si="679"/>
        <v>4796020.17</v>
      </c>
      <c r="Y83" s="50">
        <f>+Y84</f>
        <v>0</v>
      </c>
      <c r="Z83" s="50">
        <f t="shared" si="680"/>
        <v>0</v>
      </c>
      <c r="AA83" s="50">
        <f t="shared" si="681"/>
        <v>0</v>
      </c>
      <c r="AB83" s="50">
        <f t="shared" si="682"/>
        <v>0</v>
      </c>
      <c r="AC83" s="50">
        <f t="shared" si="683"/>
        <v>0</v>
      </c>
      <c r="AD83" s="50">
        <f t="shared" si="684"/>
        <v>0</v>
      </c>
      <c r="AE83" s="50">
        <f t="shared" si="685"/>
        <v>0</v>
      </c>
      <c r="AF83" s="50">
        <f>+AF84</f>
        <v>0</v>
      </c>
      <c r="AG83" s="50">
        <f t="shared" si="686"/>
        <v>0</v>
      </c>
      <c r="AH83" s="50">
        <f t="shared" si="687"/>
        <v>0</v>
      </c>
      <c r="AI83" s="50">
        <f t="shared" si="688"/>
        <v>1622147.16</v>
      </c>
      <c r="AJ83" s="50">
        <f t="shared" si="689"/>
        <v>0</v>
      </c>
      <c r="AK83" s="50">
        <f t="shared" si="690"/>
        <v>1622147.16</v>
      </c>
      <c r="AL83" s="50">
        <f t="shared" si="691"/>
        <v>1622147.16</v>
      </c>
      <c r="AM83" s="50">
        <f>+AM84</f>
        <v>0</v>
      </c>
      <c r="AN83" s="50">
        <f t="shared" si="692"/>
        <v>0</v>
      </c>
      <c r="AO83" s="50">
        <f t="shared" si="693"/>
        <v>0</v>
      </c>
      <c r="AP83" s="50">
        <f t="shared" si="694"/>
        <v>0</v>
      </c>
      <c r="AQ83" s="50">
        <f t="shared" si="695"/>
        <v>0</v>
      </c>
      <c r="AR83" s="50">
        <f t="shared" si="696"/>
        <v>0</v>
      </c>
      <c r="AS83" s="50">
        <f t="shared" si="697"/>
        <v>0</v>
      </c>
      <c r="AT83" s="50">
        <f>+AT84</f>
        <v>0</v>
      </c>
      <c r="AU83" s="50">
        <f t="shared" si="698"/>
        <v>0</v>
      </c>
      <c r="AV83" s="50">
        <f t="shared" si="699"/>
        <v>0</v>
      </c>
      <c r="AW83" s="50">
        <f t="shared" si="700"/>
        <v>70425.630000000121</v>
      </c>
      <c r="AX83" s="50">
        <f t="shared" si="701"/>
        <v>0</v>
      </c>
      <c r="AY83" s="50">
        <f t="shared" si="702"/>
        <v>70425.630000000121</v>
      </c>
      <c r="AZ83" s="50">
        <f t="shared" si="703"/>
        <v>70425.630000000121</v>
      </c>
      <c r="BA83" s="111"/>
      <c r="BB83" s="111"/>
      <c r="BC83" s="111"/>
      <c r="BD83" s="111"/>
      <c r="BE83" s="111"/>
      <c r="BF83" s="111"/>
      <c r="BG83" s="111"/>
      <c r="BH83" s="111"/>
    </row>
    <row r="84" spans="1:60">
      <c r="A84" s="51">
        <v>2023</v>
      </c>
      <c r="B84" s="52">
        <v>8324</v>
      </c>
      <c r="C84" s="51">
        <v>1</v>
      </c>
      <c r="D84" s="51">
        <v>3</v>
      </c>
      <c r="E84" s="51">
        <v>5</v>
      </c>
      <c r="F84" s="51">
        <v>1000</v>
      </c>
      <c r="G84" s="51">
        <v>1200</v>
      </c>
      <c r="H84" s="51"/>
      <c r="I84" s="53" t="s">
        <v>6</v>
      </c>
      <c r="J84" s="54" t="s">
        <v>3</v>
      </c>
      <c r="K84" s="55">
        <v>0</v>
      </c>
      <c r="L84" s="55">
        <v>0</v>
      </c>
      <c r="M84" s="55">
        <v>0</v>
      </c>
      <c r="N84" s="55">
        <v>6488592.96</v>
      </c>
      <c r="O84" s="55">
        <v>0</v>
      </c>
      <c r="P84" s="55">
        <v>6488592.96</v>
      </c>
      <c r="Q84" s="55">
        <v>6488592.96</v>
      </c>
      <c r="R84" s="55">
        <f>+R85</f>
        <v>0</v>
      </c>
      <c r="S84" s="55">
        <f t="shared" si="679"/>
        <v>0</v>
      </c>
      <c r="T84" s="55">
        <f t="shared" si="679"/>
        <v>0</v>
      </c>
      <c r="U84" s="55">
        <f t="shared" si="679"/>
        <v>4796020.17</v>
      </c>
      <c r="V84" s="55">
        <f t="shared" si="679"/>
        <v>0</v>
      </c>
      <c r="W84" s="55">
        <f t="shared" si="679"/>
        <v>4796020.17</v>
      </c>
      <c r="X84" s="55">
        <f t="shared" si="679"/>
        <v>4796020.17</v>
      </c>
      <c r="Y84" s="55">
        <f>+Y85</f>
        <v>0</v>
      </c>
      <c r="Z84" s="55">
        <f t="shared" si="680"/>
        <v>0</v>
      </c>
      <c r="AA84" s="55">
        <f t="shared" si="681"/>
        <v>0</v>
      </c>
      <c r="AB84" s="55">
        <f t="shared" si="682"/>
        <v>0</v>
      </c>
      <c r="AC84" s="55">
        <f t="shared" si="683"/>
        <v>0</v>
      </c>
      <c r="AD84" s="55">
        <f t="shared" si="684"/>
        <v>0</v>
      </c>
      <c r="AE84" s="55">
        <f t="shared" si="685"/>
        <v>0</v>
      </c>
      <c r="AF84" s="55">
        <f>+AF85</f>
        <v>0</v>
      </c>
      <c r="AG84" s="55">
        <f t="shared" si="686"/>
        <v>0</v>
      </c>
      <c r="AH84" s="55">
        <f t="shared" si="687"/>
        <v>0</v>
      </c>
      <c r="AI84" s="55">
        <f t="shared" si="688"/>
        <v>1622147.16</v>
      </c>
      <c r="AJ84" s="55">
        <f t="shared" si="689"/>
        <v>0</v>
      </c>
      <c r="AK84" s="55">
        <f t="shared" si="690"/>
        <v>1622147.16</v>
      </c>
      <c r="AL84" s="55">
        <f t="shared" si="691"/>
        <v>1622147.16</v>
      </c>
      <c r="AM84" s="55">
        <f>+AM85</f>
        <v>0</v>
      </c>
      <c r="AN84" s="55">
        <f t="shared" si="692"/>
        <v>0</v>
      </c>
      <c r="AO84" s="55">
        <f t="shared" si="693"/>
        <v>0</v>
      </c>
      <c r="AP84" s="55">
        <f t="shared" si="694"/>
        <v>0</v>
      </c>
      <c r="AQ84" s="55">
        <f t="shared" si="695"/>
        <v>0</v>
      </c>
      <c r="AR84" s="55">
        <f t="shared" si="696"/>
        <v>0</v>
      </c>
      <c r="AS84" s="55">
        <f t="shared" si="697"/>
        <v>0</v>
      </c>
      <c r="AT84" s="55">
        <f>+AT85</f>
        <v>0</v>
      </c>
      <c r="AU84" s="55">
        <f t="shared" si="698"/>
        <v>0</v>
      </c>
      <c r="AV84" s="55">
        <f t="shared" si="699"/>
        <v>0</v>
      </c>
      <c r="AW84" s="55">
        <f t="shared" si="700"/>
        <v>70425.630000000121</v>
      </c>
      <c r="AX84" s="55">
        <f t="shared" si="701"/>
        <v>0</v>
      </c>
      <c r="AY84" s="55">
        <f t="shared" si="702"/>
        <v>70425.630000000121</v>
      </c>
      <c r="AZ84" s="55">
        <f t="shared" si="703"/>
        <v>70425.630000000121</v>
      </c>
      <c r="BA84" s="112"/>
      <c r="BB84" s="112"/>
      <c r="BC84" s="112"/>
      <c r="BD84" s="112"/>
      <c r="BE84" s="112"/>
      <c r="BF84" s="112"/>
      <c r="BG84" s="112"/>
      <c r="BH84" s="112"/>
    </row>
    <row r="85" spans="1:60">
      <c r="A85" s="56">
        <v>2023</v>
      </c>
      <c r="B85" s="57">
        <v>8324</v>
      </c>
      <c r="C85" s="56">
        <v>1</v>
      </c>
      <c r="D85" s="56">
        <v>3</v>
      </c>
      <c r="E85" s="56">
        <v>5</v>
      </c>
      <c r="F85" s="56">
        <v>1000</v>
      </c>
      <c r="G85" s="56">
        <v>1200</v>
      </c>
      <c r="H85" s="56">
        <v>121</v>
      </c>
      <c r="I85" s="58" t="s">
        <v>6</v>
      </c>
      <c r="J85" s="59" t="s">
        <v>4</v>
      </c>
      <c r="K85" s="68">
        <v>0</v>
      </c>
      <c r="L85" s="68">
        <v>0</v>
      </c>
      <c r="M85" s="68">
        <v>0</v>
      </c>
      <c r="N85" s="68">
        <v>6488592.96</v>
      </c>
      <c r="O85" s="68">
        <v>0</v>
      </c>
      <c r="P85" s="68">
        <v>6488592.96</v>
      </c>
      <c r="Q85" s="68">
        <v>6488592.96</v>
      </c>
      <c r="R85" s="68">
        <f>+R86</f>
        <v>0</v>
      </c>
      <c r="S85" s="68">
        <f t="shared" si="679"/>
        <v>0</v>
      </c>
      <c r="T85" s="68">
        <f t="shared" si="679"/>
        <v>0</v>
      </c>
      <c r="U85" s="68">
        <f t="shared" si="679"/>
        <v>4796020.17</v>
      </c>
      <c r="V85" s="68">
        <f t="shared" si="679"/>
        <v>0</v>
      </c>
      <c r="W85" s="68">
        <f t="shared" si="679"/>
        <v>4796020.17</v>
      </c>
      <c r="X85" s="68">
        <f t="shared" si="679"/>
        <v>4796020.17</v>
      </c>
      <c r="Y85" s="68">
        <f>+Y86</f>
        <v>0</v>
      </c>
      <c r="Z85" s="68">
        <f t="shared" si="680"/>
        <v>0</v>
      </c>
      <c r="AA85" s="68">
        <f t="shared" si="681"/>
        <v>0</v>
      </c>
      <c r="AB85" s="68">
        <f t="shared" si="682"/>
        <v>0</v>
      </c>
      <c r="AC85" s="68">
        <f t="shared" si="683"/>
        <v>0</v>
      </c>
      <c r="AD85" s="68">
        <f t="shared" si="684"/>
        <v>0</v>
      </c>
      <c r="AE85" s="68">
        <f t="shared" si="685"/>
        <v>0</v>
      </c>
      <c r="AF85" s="68">
        <f>+AF86</f>
        <v>0</v>
      </c>
      <c r="AG85" s="68">
        <f t="shared" si="686"/>
        <v>0</v>
      </c>
      <c r="AH85" s="68">
        <f t="shared" si="687"/>
        <v>0</v>
      </c>
      <c r="AI85" s="68">
        <f t="shared" si="688"/>
        <v>1622147.16</v>
      </c>
      <c r="AJ85" s="68">
        <f t="shared" si="689"/>
        <v>0</v>
      </c>
      <c r="AK85" s="68">
        <f t="shared" si="690"/>
        <v>1622147.16</v>
      </c>
      <c r="AL85" s="68">
        <f t="shared" si="691"/>
        <v>1622147.16</v>
      </c>
      <c r="AM85" s="68">
        <f>+AM86</f>
        <v>0</v>
      </c>
      <c r="AN85" s="68">
        <f t="shared" si="692"/>
        <v>0</v>
      </c>
      <c r="AO85" s="68">
        <f t="shared" si="693"/>
        <v>0</v>
      </c>
      <c r="AP85" s="68">
        <f t="shared" si="694"/>
        <v>0</v>
      </c>
      <c r="AQ85" s="68">
        <f t="shared" si="695"/>
        <v>0</v>
      </c>
      <c r="AR85" s="68">
        <f t="shared" si="696"/>
        <v>0</v>
      </c>
      <c r="AS85" s="68">
        <f t="shared" si="697"/>
        <v>0</v>
      </c>
      <c r="AT85" s="68">
        <f>+AT86</f>
        <v>0</v>
      </c>
      <c r="AU85" s="68">
        <f t="shared" si="698"/>
        <v>0</v>
      </c>
      <c r="AV85" s="68">
        <f t="shared" si="699"/>
        <v>0</v>
      </c>
      <c r="AW85" s="68">
        <f t="shared" si="700"/>
        <v>70425.630000000121</v>
      </c>
      <c r="AX85" s="68">
        <f t="shared" si="701"/>
        <v>0</v>
      </c>
      <c r="AY85" s="68">
        <f t="shared" si="702"/>
        <v>70425.630000000121</v>
      </c>
      <c r="AZ85" s="68">
        <f t="shared" si="703"/>
        <v>70425.630000000121</v>
      </c>
      <c r="BA85" s="115"/>
      <c r="BB85" s="115"/>
      <c r="BC85" s="115"/>
      <c r="BD85" s="115"/>
      <c r="BE85" s="115"/>
      <c r="BF85" s="115"/>
      <c r="BG85" s="115"/>
      <c r="BH85" s="115"/>
    </row>
    <row r="86" spans="1:60">
      <c r="A86" s="61">
        <v>2023</v>
      </c>
      <c r="B86" s="66">
        <v>8324</v>
      </c>
      <c r="C86" s="61">
        <v>1</v>
      </c>
      <c r="D86" s="61">
        <v>3</v>
      </c>
      <c r="E86" s="61">
        <v>5</v>
      </c>
      <c r="F86" s="61">
        <v>1000</v>
      </c>
      <c r="G86" s="61">
        <v>1200</v>
      </c>
      <c r="H86" s="61">
        <v>121</v>
      </c>
      <c r="I86" s="63">
        <v>1</v>
      </c>
      <c r="J86" s="69" t="s">
        <v>5</v>
      </c>
      <c r="K86" s="67">
        <v>0</v>
      </c>
      <c r="L86" s="67">
        <v>0</v>
      </c>
      <c r="M86" s="65">
        <v>0</v>
      </c>
      <c r="N86" s="67">
        <v>6488592.96</v>
      </c>
      <c r="O86" s="67">
        <v>0</v>
      </c>
      <c r="P86" s="65">
        <v>6488592.96</v>
      </c>
      <c r="Q86" s="65">
        <v>6488592.96</v>
      </c>
      <c r="R86" s="65">
        <v>0</v>
      </c>
      <c r="S86" s="65">
        <v>0</v>
      </c>
      <c r="T86" s="65">
        <f>+R86+S86</f>
        <v>0</v>
      </c>
      <c r="U86" s="65">
        <v>4796020.17</v>
      </c>
      <c r="V86" s="65">
        <v>0</v>
      </c>
      <c r="W86" s="65">
        <f>+U86+V86</f>
        <v>4796020.17</v>
      </c>
      <c r="X86" s="65">
        <f>+T86+W86</f>
        <v>4796020.17</v>
      </c>
      <c r="Y86" s="65">
        <v>0</v>
      </c>
      <c r="Z86" s="65">
        <v>0</v>
      </c>
      <c r="AA86" s="65">
        <f>+Y86+Z86</f>
        <v>0</v>
      </c>
      <c r="AB86" s="65">
        <v>0</v>
      </c>
      <c r="AC86" s="65">
        <v>0</v>
      </c>
      <c r="AD86" s="65">
        <f>+AB86+AC86</f>
        <v>0</v>
      </c>
      <c r="AE86" s="65">
        <f>+AA86+AD86</f>
        <v>0</v>
      </c>
      <c r="AF86" s="65">
        <v>0</v>
      </c>
      <c r="AG86" s="65">
        <v>0</v>
      </c>
      <c r="AH86" s="65">
        <f>+AF86+AG86</f>
        <v>0</v>
      </c>
      <c r="AI86" s="65">
        <v>1622147.16</v>
      </c>
      <c r="AJ86" s="65">
        <v>0</v>
      </c>
      <c r="AK86" s="65">
        <f>+AI86+AJ86</f>
        <v>1622147.16</v>
      </c>
      <c r="AL86" s="65">
        <f>+AH86+AK86</f>
        <v>1622147.16</v>
      </c>
      <c r="AM86" s="65">
        <v>0</v>
      </c>
      <c r="AN86" s="65">
        <v>0</v>
      </c>
      <c r="AO86" s="65">
        <f>+AM86+AN86</f>
        <v>0</v>
      </c>
      <c r="AP86" s="65">
        <v>0</v>
      </c>
      <c r="AQ86" s="65">
        <v>0</v>
      </c>
      <c r="AR86" s="65">
        <f>+AP86+AQ86</f>
        <v>0</v>
      </c>
      <c r="AS86" s="65">
        <f>+AO86+AR86</f>
        <v>0</v>
      </c>
      <c r="AT86" s="65">
        <f>+K86-R86-Y86-AF86-AM86</f>
        <v>0</v>
      </c>
      <c r="AU86" s="65">
        <f>+L86-S86-Z86-AG86-AN86</f>
        <v>0</v>
      </c>
      <c r="AV86" s="65">
        <f>+AT86+AU86</f>
        <v>0</v>
      </c>
      <c r="AW86" s="65">
        <f>+N86-U86-AB86-AI86-AP86</f>
        <v>70425.630000000121</v>
      </c>
      <c r="AX86" s="65">
        <f>+O86-V86-AC86-AJ86-AQ86</f>
        <v>0</v>
      </c>
      <c r="AY86" s="65">
        <f>+AW86+AX86</f>
        <v>70425.630000000121</v>
      </c>
      <c r="AZ86" s="65">
        <f>+AV86+AY86</f>
        <v>70425.630000000121</v>
      </c>
      <c r="BA86" s="114">
        <v>34</v>
      </c>
      <c r="BB86" s="114"/>
      <c r="BC86" s="114">
        <v>34</v>
      </c>
      <c r="BD86" s="114"/>
      <c r="BE86" s="114"/>
      <c r="BF86" s="114"/>
      <c r="BG86" s="114">
        <f>+BA86-BC86-BE86</f>
        <v>0</v>
      </c>
      <c r="BH86" s="114"/>
    </row>
    <row r="87" spans="1:60" ht="25.5">
      <c r="A87" s="84">
        <v>2023</v>
      </c>
      <c r="B87" s="84">
        <v>8324</v>
      </c>
      <c r="C87" s="85">
        <v>1</v>
      </c>
      <c r="D87" s="85">
        <v>3</v>
      </c>
      <c r="E87" s="85">
        <v>5</v>
      </c>
      <c r="F87" s="85"/>
      <c r="G87" s="85"/>
      <c r="H87" s="86"/>
      <c r="I87" s="87" t="s">
        <v>6</v>
      </c>
      <c r="J87" s="88" t="s">
        <v>145</v>
      </c>
      <c r="K87" s="89">
        <v>0</v>
      </c>
      <c r="L87" s="89">
        <v>0</v>
      </c>
      <c r="M87" s="89">
        <v>0</v>
      </c>
      <c r="N87" s="89">
        <v>350000</v>
      </c>
      <c r="O87" s="89">
        <v>0</v>
      </c>
      <c r="P87" s="89">
        <v>350000</v>
      </c>
      <c r="Q87" s="89">
        <v>350000</v>
      </c>
      <c r="R87" s="89">
        <f>+R88</f>
        <v>0</v>
      </c>
      <c r="S87" s="89">
        <f t="shared" ref="S87:X88" si="704">+S88</f>
        <v>0</v>
      </c>
      <c r="T87" s="89">
        <f t="shared" si="704"/>
        <v>0</v>
      </c>
      <c r="U87" s="89">
        <f t="shared" si="704"/>
        <v>85384.12</v>
      </c>
      <c r="V87" s="89">
        <f t="shared" si="704"/>
        <v>0</v>
      </c>
      <c r="W87" s="89">
        <f t="shared" si="704"/>
        <v>85384.12</v>
      </c>
      <c r="X87" s="89">
        <f t="shared" si="704"/>
        <v>85384.12</v>
      </c>
      <c r="Y87" s="89">
        <f>+Y88</f>
        <v>0</v>
      </c>
      <c r="Z87" s="89">
        <f t="shared" ref="Z87:Z88" si="705">+Z88</f>
        <v>0</v>
      </c>
      <c r="AA87" s="89">
        <f t="shared" ref="AA87:AA88" si="706">+AA88</f>
        <v>0</v>
      </c>
      <c r="AB87" s="89">
        <f t="shared" ref="AB87:AB88" si="707">+AB88</f>
        <v>212862.52</v>
      </c>
      <c r="AC87" s="89">
        <f t="shared" ref="AC87:AC88" si="708">+AC88</f>
        <v>0</v>
      </c>
      <c r="AD87" s="89">
        <f t="shared" ref="AD87:AD88" si="709">+AD88</f>
        <v>212862.52</v>
      </c>
      <c r="AE87" s="89">
        <f t="shared" ref="AE87:AE88" si="710">+AE88</f>
        <v>212862.52</v>
      </c>
      <c r="AF87" s="89">
        <f>+AF88</f>
        <v>0</v>
      </c>
      <c r="AG87" s="89">
        <f t="shared" ref="AG87:AG88" si="711">+AG88</f>
        <v>0</v>
      </c>
      <c r="AH87" s="89">
        <f t="shared" ref="AH87:AH88" si="712">+AH88</f>
        <v>0</v>
      </c>
      <c r="AI87" s="89">
        <f t="shared" ref="AI87:AI88" si="713">+AI88</f>
        <v>0</v>
      </c>
      <c r="AJ87" s="89">
        <f t="shared" ref="AJ87:AJ88" si="714">+AJ88</f>
        <v>0</v>
      </c>
      <c r="AK87" s="89">
        <f t="shared" ref="AK87:AK88" si="715">+AK88</f>
        <v>0</v>
      </c>
      <c r="AL87" s="89">
        <f t="shared" ref="AL87:AL88" si="716">+AL88</f>
        <v>0</v>
      </c>
      <c r="AM87" s="89">
        <f>+AM88</f>
        <v>0</v>
      </c>
      <c r="AN87" s="89">
        <f t="shared" ref="AN87:AN88" si="717">+AN88</f>
        <v>0</v>
      </c>
      <c r="AO87" s="89">
        <f t="shared" ref="AO87:AO88" si="718">+AO88</f>
        <v>0</v>
      </c>
      <c r="AP87" s="89">
        <f t="shared" ref="AP87:AP88" si="719">+AP88</f>
        <v>0</v>
      </c>
      <c r="AQ87" s="89">
        <f t="shared" ref="AQ87:AQ88" si="720">+AQ88</f>
        <v>0</v>
      </c>
      <c r="AR87" s="89">
        <f t="shared" ref="AR87:AR88" si="721">+AR88</f>
        <v>0</v>
      </c>
      <c r="AS87" s="89">
        <f t="shared" ref="AS87:AS88" si="722">+AS88</f>
        <v>0</v>
      </c>
      <c r="AT87" s="89">
        <f>+AT88</f>
        <v>0</v>
      </c>
      <c r="AU87" s="89">
        <f t="shared" ref="AU87:AU88" si="723">+AU88</f>
        <v>0</v>
      </c>
      <c r="AV87" s="89">
        <f t="shared" ref="AV87:AV88" si="724">+AV88</f>
        <v>0</v>
      </c>
      <c r="AW87" s="89">
        <f t="shared" ref="AW87:AW88" si="725">+AW88</f>
        <v>51753.360000000008</v>
      </c>
      <c r="AX87" s="89">
        <f t="shared" ref="AX87:AX88" si="726">+AX88</f>
        <v>0</v>
      </c>
      <c r="AY87" s="89">
        <f t="shared" ref="AY87:AY88" si="727">+AY88</f>
        <v>51753.360000000008</v>
      </c>
      <c r="AZ87" s="89">
        <f t="shared" ref="AZ87:AZ88" si="728">+AZ88</f>
        <v>51753.360000000008</v>
      </c>
      <c r="BA87" s="118"/>
      <c r="BB87" s="118"/>
      <c r="BC87" s="118"/>
      <c r="BD87" s="118"/>
      <c r="BE87" s="118"/>
      <c r="BF87" s="118"/>
      <c r="BG87" s="118"/>
      <c r="BH87" s="118"/>
    </row>
    <row r="88" spans="1:60">
      <c r="A88" s="46">
        <v>2023</v>
      </c>
      <c r="B88" s="47">
        <v>8324</v>
      </c>
      <c r="C88" s="46">
        <v>1</v>
      </c>
      <c r="D88" s="46">
        <v>3</v>
      </c>
      <c r="E88" s="46">
        <v>5</v>
      </c>
      <c r="F88" s="46">
        <v>5000</v>
      </c>
      <c r="G88" s="46"/>
      <c r="H88" s="46"/>
      <c r="I88" s="48" t="s">
        <v>6</v>
      </c>
      <c r="J88" s="49" t="s">
        <v>28</v>
      </c>
      <c r="K88" s="50">
        <v>0</v>
      </c>
      <c r="L88" s="50">
        <v>0</v>
      </c>
      <c r="M88" s="50">
        <v>0</v>
      </c>
      <c r="N88" s="50">
        <v>350000</v>
      </c>
      <c r="O88" s="50">
        <v>0</v>
      </c>
      <c r="P88" s="50">
        <v>350000</v>
      </c>
      <c r="Q88" s="50">
        <v>350000</v>
      </c>
      <c r="R88" s="50">
        <f>+R89</f>
        <v>0</v>
      </c>
      <c r="S88" s="50">
        <f t="shared" si="704"/>
        <v>0</v>
      </c>
      <c r="T88" s="50">
        <f t="shared" si="704"/>
        <v>0</v>
      </c>
      <c r="U88" s="50">
        <f t="shared" si="704"/>
        <v>85384.12</v>
      </c>
      <c r="V88" s="50">
        <f t="shared" si="704"/>
        <v>0</v>
      </c>
      <c r="W88" s="50">
        <f t="shared" si="704"/>
        <v>85384.12</v>
      </c>
      <c r="X88" s="50">
        <f t="shared" si="704"/>
        <v>85384.12</v>
      </c>
      <c r="Y88" s="50">
        <f>+Y89</f>
        <v>0</v>
      </c>
      <c r="Z88" s="50">
        <f t="shared" si="705"/>
        <v>0</v>
      </c>
      <c r="AA88" s="50">
        <f t="shared" si="706"/>
        <v>0</v>
      </c>
      <c r="AB88" s="50">
        <f t="shared" si="707"/>
        <v>212862.52</v>
      </c>
      <c r="AC88" s="50">
        <f t="shared" si="708"/>
        <v>0</v>
      </c>
      <c r="AD88" s="50">
        <f t="shared" si="709"/>
        <v>212862.52</v>
      </c>
      <c r="AE88" s="50">
        <f t="shared" si="710"/>
        <v>212862.52</v>
      </c>
      <c r="AF88" s="50">
        <f>+AF89</f>
        <v>0</v>
      </c>
      <c r="AG88" s="50">
        <f t="shared" si="711"/>
        <v>0</v>
      </c>
      <c r="AH88" s="50">
        <f t="shared" si="712"/>
        <v>0</v>
      </c>
      <c r="AI88" s="50">
        <f t="shared" si="713"/>
        <v>0</v>
      </c>
      <c r="AJ88" s="50">
        <f t="shared" si="714"/>
        <v>0</v>
      </c>
      <c r="AK88" s="50">
        <f t="shared" si="715"/>
        <v>0</v>
      </c>
      <c r="AL88" s="50">
        <f t="shared" si="716"/>
        <v>0</v>
      </c>
      <c r="AM88" s="50">
        <f>+AM89</f>
        <v>0</v>
      </c>
      <c r="AN88" s="50">
        <f t="shared" si="717"/>
        <v>0</v>
      </c>
      <c r="AO88" s="50">
        <f t="shared" si="718"/>
        <v>0</v>
      </c>
      <c r="AP88" s="50">
        <f t="shared" si="719"/>
        <v>0</v>
      </c>
      <c r="AQ88" s="50">
        <f t="shared" si="720"/>
        <v>0</v>
      </c>
      <c r="AR88" s="50">
        <f t="shared" si="721"/>
        <v>0</v>
      </c>
      <c r="AS88" s="50">
        <f t="shared" si="722"/>
        <v>0</v>
      </c>
      <c r="AT88" s="50">
        <f>+AT89</f>
        <v>0</v>
      </c>
      <c r="AU88" s="50">
        <f t="shared" si="723"/>
        <v>0</v>
      </c>
      <c r="AV88" s="50">
        <f t="shared" si="724"/>
        <v>0</v>
      </c>
      <c r="AW88" s="50">
        <f t="shared" si="725"/>
        <v>51753.360000000008</v>
      </c>
      <c r="AX88" s="50">
        <f t="shared" si="726"/>
        <v>0</v>
      </c>
      <c r="AY88" s="50">
        <f t="shared" si="727"/>
        <v>51753.360000000008</v>
      </c>
      <c r="AZ88" s="50">
        <f t="shared" si="728"/>
        <v>51753.360000000008</v>
      </c>
      <c r="BA88" s="111"/>
      <c r="BB88" s="111"/>
      <c r="BC88" s="111"/>
      <c r="BD88" s="111"/>
      <c r="BE88" s="111"/>
      <c r="BF88" s="111"/>
      <c r="BG88" s="111"/>
      <c r="BH88" s="111"/>
    </row>
    <row r="89" spans="1:60">
      <c r="A89" s="51">
        <v>2023</v>
      </c>
      <c r="B89" s="52">
        <v>8324</v>
      </c>
      <c r="C89" s="51">
        <v>1</v>
      </c>
      <c r="D89" s="51">
        <v>3</v>
      </c>
      <c r="E89" s="51">
        <v>5</v>
      </c>
      <c r="F89" s="51">
        <v>5000</v>
      </c>
      <c r="G89" s="51">
        <v>5100</v>
      </c>
      <c r="H89" s="51"/>
      <c r="I89" s="53" t="s">
        <v>6</v>
      </c>
      <c r="J89" s="54" t="s">
        <v>29</v>
      </c>
      <c r="K89" s="55">
        <v>0</v>
      </c>
      <c r="L89" s="55">
        <v>0</v>
      </c>
      <c r="M89" s="55">
        <v>0</v>
      </c>
      <c r="N89" s="55">
        <v>350000</v>
      </c>
      <c r="O89" s="55">
        <v>0</v>
      </c>
      <c r="P89" s="55">
        <v>350000</v>
      </c>
      <c r="Q89" s="55">
        <v>350000</v>
      </c>
      <c r="R89" s="55">
        <f>+R90+R92+R94</f>
        <v>0</v>
      </c>
      <c r="S89" s="55">
        <f t="shared" ref="S89:X89" si="729">+S90+S92+S94</f>
        <v>0</v>
      </c>
      <c r="T89" s="55">
        <f t="shared" si="729"/>
        <v>0</v>
      </c>
      <c r="U89" s="55">
        <f t="shared" si="729"/>
        <v>85384.12</v>
      </c>
      <c r="V89" s="55">
        <f t="shared" si="729"/>
        <v>0</v>
      </c>
      <c r="W89" s="55">
        <f t="shared" si="729"/>
        <v>85384.12</v>
      </c>
      <c r="X89" s="55">
        <f t="shared" si="729"/>
        <v>85384.12</v>
      </c>
      <c r="Y89" s="55">
        <f>+Y90+Y92+Y94</f>
        <v>0</v>
      </c>
      <c r="Z89" s="55">
        <f t="shared" ref="Z89" si="730">+Z90+Z92+Z94</f>
        <v>0</v>
      </c>
      <c r="AA89" s="55">
        <f t="shared" ref="AA89" si="731">+AA90+AA92+AA94</f>
        <v>0</v>
      </c>
      <c r="AB89" s="55">
        <f t="shared" ref="AB89" si="732">+AB90+AB92+AB94</f>
        <v>212862.52</v>
      </c>
      <c r="AC89" s="55">
        <f t="shared" ref="AC89" si="733">+AC90+AC92+AC94</f>
        <v>0</v>
      </c>
      <c r="AD89" s="55">
        <f t="shared" ref="AD89" si="734">+AD90+AD92+AD94</f>
        <v>212862.52</v>
      </c>
      <c r="AE89" s="55">
        <f t="shared" ref="AE89" si="735">+AE90+AE92+AE94</f>
        <v>212862.52</v>
      </c>
      <c r="AF89" s="55">
        <f>+AF90+AF92+AF94</f>
        <v>0</v>
      </c>
      <c r="AG89" s="55">
        <f t="shared" ref="AG89" si="736">+AG90+AG92+AG94</f>
        <v>0</v>
      </c>
      <c r="AH89" s="55">
        <f t="shared" ref="AH89" si="737">+AH90+AH92+AH94</f>
        <v>0</v>
      </c>
      <c r="AI89" s="55">
        <f t="shared" ref="AI89" si="738">+AI90+AI92+AI94</f>
        <v>0</v>
      </c>
      <c r="AJ89" s="55">
        <f t="shared" ref="AJ89" si="739">+AJ90+AJ92+AJ94</f>
        <v>0</v>
      </c>
      <c r="AK89" s="55">
        <f t="shared" ref="AK89" si="740">+AK90+AK92+AK94</f>
        <v>0</v>
      </c>
      <c r="AL89" s="55">
        <f t="shared" ref="AL89" si="741">+AL90+AL92+AL94</f>
        <v>0</v>
      </c>
      <c r="AM89" s="55">
        <f>+AM90+AM92+AM94</f>
        <v>0</v>
      </c>
      <c r="AN89" s="55">
        <f t="shared" ref="AN89" si="742">+AN90+AN92+AN94</f>
        <v>0</v>
      </c>
      <c r="AO89" s="55">
        <f t="shared" ref="AO89" si="743">+AO90+AO92+AO94</f>
        <v>0</v>
      </c>
      <c r="AP89" s="55">
        <f t="shared" ref="AP89" si="744">+AP90+AP92+AP94</f>
        <v>0</v>
      </c>
      <c r="AQ89" s="55">
        <f t="shared" ref="AQ89" si="745">+AQ90+AQ92+AQ94</f>
        <v>0</v>
      </c>
      <c r="AR89" s="55">
        <f t="shared" ref="AR89" si="746">+AR90+AR92+AR94</f>
        <v>0</v>
      </c>
      <c r="AS89" s="55">
        <f t="shared" ref="AS89" si="747">+AS90+AS92+AS94</f>
        <v>0</v>
      </c>
      <c r="AT89" s="55">
        <f>+AT90+AT92+AT94</f>
        <v>0</v>
      </c>
      <c r="AU89" s="55">
        <f t="shared" ref="AU89" si="748">+AU90+AU92+AU94</f>
        <v>0</v>
      </c>
      <c r="AV89" s="55">
        <f t="shared" ref="AV89" si="749">+AV90+AV92+AV94</f>
        <v>0</v>
      </c>
      <c r="AW89" s="55">
        <f t="shared" ref="AW89" si="750">+AW90+AW92+AW94</f>
        <v>51753.360000000008</v>
      </c>
      <c r="AX89" s="55">
        <f t="shared" ref="AX89" si="751">+AX90+AX92+AX94</f>
        <v>0</v>
      </c>
      <c r="AY89" s="55">
        <f t="shared" ref="AY89" si="752">+AY90+AY92+AY94</f>
        <v>51753.360000000008</v>
      </c>
      <c r="AZ89" s="55">
        <f t="shared" ref="AZ89" si="753">+AZ90+AZ92+AZ94</f>
        <v>51753.360000000008</v>
      </c>
      <c r="BA89" s="112"/>
      <c r="BB89" s="112"/>
      <c r="BC89" s="112"/>
      <c r="BD89" s="112"/>
      <c r="BE89" s="112"/>
      <c r="BF89" s="112"/>
      <c r="BG89" s="112"/>
      <c r="BH89" s="112"/>
    </row>
    <row r="90" spans="1:60">
      <c r="A90" s="56">
        <v>2023</v>
      </c>
      <c r="B90" s="57">
        <v>8324</v>
      </c>
      <c r="C90" s="56">
        <v>1</v>
      </c>
      <c r="D90" s="56">
        <v>3</v>
      </c>
      <c r="E90" s="56">
        <v>5</v>
      </c>
      <c r="F90" s="56">
        <v>5000</v>
      </c>
      <c r="G90" s="56">
        <v>5100</v>
      </c>
      <c r="H90" s="56">
        <v>511</v>
      </c>
      <c r="I90" s="58" t="s">
        <v>6</v>
      </c>
      <c r="J90" s="59" t="s">
        <v>30</v>
      </c>
      <c r="K90" s="68">
        <v>0</v>
      </c>
      <c r="L90" s="68">
        <v>0</v>
      </c>
      <c r="M90" s="68">
        <v>0</v>
      </c>
      <c r="N90" s="68">
        <v>215500</v>
      </c>
      <c r="O90" s="68">
        <v>0</v>
      </c>
      <c r="P90" s="68">
        <v>215500</v>
      </c>
      <c r="Q90" s="68">
        <v>215500</v>
      </c>
      <c r="R90" s="68">
        <f>+R91</f>
        <v>0</v>
      </c>
      <c r="S90" s="68">
        <f t="shared" ref="S90:X90" si="754">+S91</f>
        <v>0</v>
      </c>
      <c r="T90" s="68">
        <f t="shared" si="754"/>
        <v>0</v>
      </c>
      <c r="U90" s="68">
        <f t="shared" si="754"/>
        <v>0</v>
      </c>
      <c r="V90" s="68">
        <f t="shared" si="754"/>
        <v>0</v>
      </c>
      <c r="W90" s="68">
        <f t="shared" si="754"/>
        <v>0</v>
      </c>
      <c r="X90" s="68">
        <f t="shared" si="754"/>
        <v>0</v>
      </c>
      <c r="Y90" s="68">
        <f>+Y91</f>
        <v>0</v>
      </c>
      <c r="Z90" s="68">
        <f t="shared" ref="Z90" si="755">+Z91</f>
        <v>0</v>
      </c>
      <c r="AA90" s="68">
        <f t="shared" ref="AA90" si="756">+AA91</f>
        <v>0</v>
      </c>
      <c r="AB90" s="68">
        <f t="shared" ref="AB90" si="757">+AB91</f>
        <v>212862.52</v>
      </c>
      <c r="AC90" s="68">
        <f t="shared" ref="AC90" si="758">+AC91</f>
        <v>0</v>
      </c>
      <c r="AD90" s="68">
        <f t="shared" ref="AD90" si="759">+AD91</f>
        <v>212862.52</v>
      </c>
      <c r="AE90" s="68">
        <f t="shared" ref="AE90" si="760">+AE91</f>
        <v>212862.52</v>
      </c>
      <c r="AF90" s="68">
        <f>+AF91</f>
        <v>0</v>
      </c>
      <c r="AG90" s="68">
        <f t="shared" ref="AG90" si="761">+AG91</f>
        <v>0</v>
      </c>
      <c r="AH90" s="68">
        <f t="shared" ref="AH90" si="762">+AH91</f>
        <v>0</v>
      </c>
      <c r="AI90" s="68">
        <f t="shared" ref="AI90" si="763">+AI91</f>
        <v>0</v>
      </c>
      <c r="AJ90" s="68">
        <f t="shared" ref="AJ90" si="764">+AJ91</f>
        <v>0</v>
      </c>
      <c r="AK90" s="68">
        <f t="shared" ref="AK90" si="765">+AK91</f>
        <v>0</v>
      </c>
      <c r="AL90" s="68">
        <f t="shared" ref="AL90" si="766">+AL91</f>
        <v>0</v>
      </c>
      <c r="AM90" s="68">
        <f>+AM91</f>
        <v>0</v>
      </c>
      <c r="AN90" s="68">
        <f t="shared" ref="AN90" si="767">+AN91</f>
        <v>0</v>
      </c>
      <c r="AO90" s="68">
        <f t="shared" ref="AO90" si="768">+AO91</f>
        <v>0</v>
      </c>
      <c r="AP90" s="68">
        <f t="shared" ref="AP90" si="769">+AP91</f>
        <v>0</v>
      </c>
      <c r="AQ90" s="68">
        <f t="shared" ref="AQ90" si="770">+AQ91</f>
        <v>0</v>
      </c>
      <c r="AR90" s="68">
        <f t="shared" ref="AR90" si="771">+AR91</f>
        <v>0</v>
      </c>
      <c r="AS90" s="68">
        <f t="shared" ref="AS90" si="772">+AS91</f>
        <v>0</v>
      </c>
      <c r="AT90" s="68">
        <f>+AT91</f>
        <v>0</v>
      </c>
      <c r="AU90" s="68">
        <f t="shared" ref="AU90" si="773">+AU91</f>
        <v>0</v>
      </c>
      <c r="AV90" s="68">
        <f t="shared" ref="AV90" si="774">+AV91</f>
        <v>0</v>
      </c>
      <c r="AW90" s="68">
        <f t="shared" ref="AW90" si="775">+AW91</f>
        <v>2637.4800000000105</v>
      </c>
      <c r="AX90" s="68">
        <f t="shared" ref="AX90" si="776">+AX91</f>
        <v>0</v>
      </c>
      <c r="AY90" s="68">
        <f t="shared" ref="AY90" si="777">+AY91</f>
        <v>2637.4800000000105</v>
      </c>
      <c r="AZ90" s="68">
        <f t="shared" ref="AZ90" si="778">+AZ91</f>
        <v>2637.4800000000105</v>
      </c>
      <c r="BA90" s="115"/>
      <c r="BB90" s="115"/>
      <c r="BC90" s="115"/>
      <c r="BD90" s="115"/>
      <c r="BE90" s="115"/>
      <c r="BF90" s="115"/>
      <c r="BG90" s="115"/>
      <c r="BH90" s="115"/>
    </row>
    <row r="91" spans="1:60">
      <c r="A91" s="61">
        <v>2023</v>
      </c>
      <c r="B91" s="66">
        <v>8324</v>
      </c>
      <c r="C91" s="61">
        <v>1</v>
      </c>
      <c r="D91" s="61">
        <v>3</v>
      </c>
      <c r="E91" s="61">
        <v>5</v>
      </c>
      <c r="F91" s="61">
        <v>5000</v>
      </c>
      <c r="G91" s="61">
        <v>5100</v>
      </c>
      <c r="H91" s="61">
        <v>511</v>
      </c>
      <c r="I91" s="63">
        <v>1</v>
      </c>
      <c r="J91" s="69" t="s">
        <v>30</v>
      </c>
      <c r="K91" s="67">
        <v>0</v>
      </c>
      <c r="L91" s="67">
        <v>0</v>
      </c>
      <c r="M91" s="65">
        <v>0</v>
      </c>
      <c r="N91" s="67">
        <v>215500</v>
      </c>
      <c r="O91" s="67">
        <v>0</v>
      </c>
      <c r="P91" s="65">
        <f>+N91+O91</f>
        <v>215500</v>
      </c>
      <c r="Q91" s="65">
        <f>+M91+P91</f>
        <v>215500</v>
      </c>
      <c r="R91" s="65">
        <v>0</v>
      </c>
      <c r="S91" s="65">
        <v>0</v>
      </c>
      <c r="T91" s="65">
        <f>+R91+S91</f>
        <v>0</v>
      </c>
      <c r="U91" s="65">
        <v>0</v>
      </c>
      <c r="V91" s="65">
        <v>0</v>
      </c>
      <c r="W91" s="65">
        <f>+U91+V91</f>
        <v>0</v>
      </c>
      <c r="X91" s="65">
        <f>+T91+W91</f>
        <v>0</v>
      </c>
      <c r="Y91" s="65">
        <v>0</v>
      </c>
      <c r="Z91" s="65">
        <v>0</v>
      </c>
      <c r="AA91" s="65">
        <f>+Y91+Z91</f>
        <v>0</v>
      </c>
      <c r="AB91" s="65">
        <v>212862.52</v>
      </c>
      <c r="AC91" s="65">
        <v>0</v>
      </c>
      <c r="AD91" s="65">
        <f>+AB91+AC91</f>
        <v>212862.52</v>
      </c>
      <c r="AE91" s="65">
        <f>+AA91+AD91</f>
        <v>212862.52</v>
      </c>
      <c r="AF91" s="65">
        <v>0</v>
      </c>
      <c r="AG91" s="65">
        <v>0</v>
      </c>
      <c r="AH91" s="65">
        <f>+AF91+AG91</f>
        <v>0</v>
      </c>
      <c r="AI91" s="65">
        <v>0</v>
      </c>
      <c r="AJ91" s="65">
        <v>0</v>
      </c>
      <c r="AK91" s="65">
        <f>+AI91+AJ91</f>
        <v>0</v>
      </c>
      <c r="AL91" s="65">
        <f>+AH91+AK91</f>
        <v>0</v>
      </c>
      <c r="AM91" s="65">
        <v>0</v>
      </c>
      <c r="AN91" s="65">
        <v>0</v>
      </c>
      <c r="AO91" s="65">
        <f>+AM91+AN91</f>
        <v>0</v>
      </c>
      <c r="AP91" s="65">
        <v>0</v>
      </c>
      <c r="AQ91" s="65">
        <v>0</v>
      </c>
      <c r="AR91" s="65">
        <f>+AP91+AQ91</f>
        <v>0</v>
      </c>
      <c r="AS91" s="65">
        <f>+AO91+AR91</f>
        <v>0</v>
      </c>
      <c r="AT91" s="65">
        <f>+K91-R91-Y91-AF91-AM91</f>
        <v>0</v>
      </c>
      <c r="AU91" s="65">
        <f>+L91-S91-Z91-AG91-AN91</f>
        <v>0</v>
      </c>
      <c r="AV91" s="65">
        <f>+AT91+AU91</f>
        <v>0</v>
      </c>
      <c r="AW91" s="65">
        <f>+N91-U91-AB91-AI91-AP91</f>
        <v>2637.4800000000105</v>
      </c>
      <c r="AX91" s="65">
        <f>+O91-V91-AC91-AJ91-AQ91</f>
        <v>0</v>
      </c>
      <c r="AY91" s="65">
        <f>+AW91+AX91</f>
        <v>2637.4800000000105</v>
      </c>
      <c r="AZ91" s="65">
        <f>+AV91+AY91</f>
        <v>2637.4800000000105</v>
      </c>
      <c r="BA91" s="114">
        <v>5</v>
      </c>
      <c r="BB91" s="114"/>
      <c r="BC91" s="114"/>
      <c r="BD91" s="114"/>
      <c r="BE91" s="114"/>
      <c r="BF91" s="114"/>
      <c r="BG91" s="114">
        <f>+BA91-BC91-BE91</f>
        <v>5</v>
      </c>
      <c r="BH91" s="114"/>
    </row>
    <row r="92" spans="1:60">
      <c r="A92" s="56">
        <v>2023</v>
      </c>
      <c r="B92" s="57">
        <v>8324</v>
      </c>
      <c r="C92" s="56">
        <v>1</v>
      </c>
      <c r="D92" s="56">
        <v>3</v>
      </c>
      <c r="E92" s="56">
        <v>5</v>
      </c>
      <c r="F92" s="56">
        <v>5000</v>
      </c>
      <c r="G92" s="56">
        <v>5100</v>
      </c>
      <c r="H92" s="56">
        <v>515</v>
      </c>
      <c r="I92" s="58" t="s">
        <v>6</v>
      </c>
      <c r="J92" s="59" t="s">
        <v>31</v>
      </c>
      <c r="K92" s="68">
        <f t="shared" ref="K92:Q92" si="779">+K93</f>
        <v>0</v>
      </c>
      <c r="L92" s="68">
        <f t="shared" si="779"/>
        <v>0</v>
      </c>
      <c r="M92" s="68">
        <f t="shared" si="779"/>
        <v>0</v>
      </c>
      <c r="N92" s="68">
        <f t="shared" si="779"/>
        <v>121500</v>
      </c>
      <c r="O92" s="68">
        <f t="shared" si="779"/>
        <v>0</v>
      </c>
      <c r="P92" s="68">
        <f t="shared" si="779"/>
        <v>121500</v>
      </c>
      <c r="Q92" s="68">
        <f t="shared" si="779"/>
        <v>121500</v>
      </c>
      <c r="R92" s="68">
        <f>+R93</f>
        <v>0</v>
      </c>
      <c r="S92" s="68">
        <f t="shared" ref="S92:X92" si="780">+S93</f>
        <v>0</v>
      </c>
      <c r="T92" s="68">
        <f t="shared" si="780"/>
        <v>0</v>
      </c>
      <c r="U92" s="68">
        <f t="shared" si="780"/>
        <v>72616</v>
      </c>
      <c r="V92" s="68">
        <f t="shared" si="780"/>
        <v>0</v>
      </c>
      <c r="W92" s="68">
        <f t="shared" si="780"/>
        <v>72616</v>
      </c>
      <c r="X92" s="68">
        <f t="shared" si="780"/>
        <v>72616</v>
      </c>
      <c r="Y92" s="68">
        <f>+Y93</f>
        <v>0</v>
      </c>
      <c r="Z92" s="68">
        <f t="shared" ref="Z92" si="781">+Z93</f>
        <v>0</v>
      </c>
      <c r="AA92" s="68">
        <f t="shared" ref="AA92" si="782">+AA93</f>
        <v>0</v>
      </c>
      <c r="AB92" s="68">
        <f t="shared" ref="AB92" si="783">+AB93</f>
        <v>0</v>
      </c>
      <c r="AC92" s="68">
        <f t="shared" ref="AC92" si="784">+AC93</f>
        <v>0</v>
      </c>
      <c r="AD92" s="68">
        <f t="shared" ref="AD92" si="785">+AD93</f>
        <v>0</v>
      </c>
      <c r="AE92" s="68">
        <f t="shared" ref="AE92" si="786">+AE93</f>
        <v>0</v>
      </c>
      <c r="AF92" s="68">
        <f>+AF93</f>
        <v>0</v>
      </c>
      <c r="AG92" s="68">
        <f t="shared" ref="AG92" si="787">+AG93</f>
        <v>0</v>
      </c>
      <c r="AH92" s="68">
        <f t="shared" ref="AH92" si="788">+AH93</f>
        <v>0</v>
      </c>
      <c r="AI92" s="68">
        <f t="shared" ref="AI92" si="789">+AI93</f>
        <v>0</v>
      </c>
      <c r="AJ92" s="68">
        <f t="shared" ref="AJ92" si="790">+AJ93</f>
        <v>0</v>
      </c>
      <c r="AK92" s="68">
        <f t="shared" ref="AK92" si="791">+AK93</f>
        <v>0</v>
      </c>
      <c r="AL92" s="68">
        <f t="shared" ref="AL92" si="792">+AL93</f>
        <v>0</v>
      </c>
      <c r="AM92" s="68">
        <f>+AM93</f>
        <v>0</v>
      </c>
      <c r="AN92" s="68">
        <f t="shared" ref="AN92" si="793">+AN93</f>
        <v>0</v>
      </c>
      <c r="AO92" s="68">
        <f t="shared" ref="AO92" si="794">+AO93</f>
        <v>0</v>
      </c>
      <c r="AP92" s="68">
        <f t="shared" ref="AP92" si="795">+AP93</f>
        <v>0</v>
      </c>
      <c r="AQ92" s="68">
        <f t="shared" ref="AQ92" si="796">+AQ93</f>
        <v>0</v>
      </c>
      <c r="AR92" s="68">
        <f t="shared" ref="AR92" si="797">+AR93</f>
        <v>0</v>
      </c>
      <c r="AS92" s="68">
        <f t="shared" ref="AS92" si="798">+AS93</f>
        <v>0</v>
      </c>
      <c r="AT92" s="68">
        <v>0</v>
      </c>
      <c r="AU92" s="68">
        <v>0</v>
      </c>
      <c r="AV92" s="68">
        <v>0</v>
      </c>
      <c r="AW92" s="68">
        <f>+AW93</f>
        <v>48884</v>
      </c>
      <c r="AX92" s="68">
        <f t="shared" ref="AX92:AZ92" si="799">+AX93</f>
        <v>0</v>
      </c>
      <c r="AY92" s="68">
        <f t="shared" si="799"/>
        <v>48884</v>
      </c>
      <c r="AZ92" s="68">
        <f t="shared" si="799"/>
        <v>48884</v>
      </c>
      <c r="BA92" s="115"/>
      <c r="BB92" s="115"/>
      <c r="BC92" s="115"/>
      <c r="BD92" s="115"/>
      <c r="BE92" s="115"/>
      <c r="BF92" s="115"/>
      <c r="BG92" s="115"/>
      <c r="BH92" s="115"/>
    </row>
    <row r="93" spans="1:60">
      <c r="A93" s="61">
        <v>2023</v>
      </c>
      <c r="B93" s="66">
        <v>8324</v>
      </c>
      <c r="C93" s="61">
        <v>1</v>
      </c>
      <c r="D93" s="61">
        <v>3</v>
      </c>
      <c r="E93" s="61">
        <v>5</v>
      </c>
      <c r="F93" s="61">
        <v>5000</v>
      </c>
      <c r="G93" s="61">
        <v>5100</v>
      </c>
      <c r="H93" s="61">
        <v>515</v>
      </c>
      <c r="I93" s="63">
        <v>1</v>
      </c>
      <c r="J93" s="69" t="s">
        <v>31</v>
      </c>
      <c r="K93" s="67">
        <v>0</v>
      </c>
      <c r="L93" s="67">
        <v>0</v>
      </c>
      <c r="M93" s="65">
        <v>0</v>
      </c>
      <c r="N93" s="67">
        <v>121500</v>
      </c>
      <c r="O93" s="67">
        <v>0</v>
      </c>
      <c r="P93" s="65">
        <f>+N93</f>
        <v>121500</v>
      </c>
      <c r="Q93" s="65">
        <f>+P93</f>
        <v>121500</v>
      </c>
      <c r="R93" s="65">
        <v>0</v>
      </c>
      <c r="S93" s="65">
        <v>0</v>
      </c>
      <c r="T93" s="65">
        <f>+R93+S93</f>
        <v>0</v>
      </c>
      <c r="U93" s="65">
        <v>72616</v>
      </c>
      <c r="V93" s="65">
        <v>0</v>
      </c>
      <c r="W93" s="65">
        <f>+U93+V93</f>
        <v>72616</v>
      </c>
      <c r="X93" s="65">
        <f>+T93+W93</f>
        <v>72616</v>
      </c>
      <c r="Y93" s="65">
        <v>0</v>
      </c>
      <c r="Z93" s="65">
        <v>0</v>
      </c>
      <c r="AA93" s="65">
        <f>+Y93+Z93</f>
        <v>0</v>
      </c>
      <c r="AB93" s="65">
        <v>0</v>
      </c>
      <c r="AC93" s="65">
        <v>0</v>
      </c>
      <c r="AD93" s="65">
        <f>+AB93+AC93</f>
        <v>0</v>
      </c>
      <c r="AE93" s="65">
        <f>+AA93+AD93</f>
        <v>0</v>
      </c>
      <c r="AF93" s="65">
        <v>0</v>
      </c>
      <c r="AG93" s="65">
        <v>0</v>
      </c>
      <c r="AH93" s="65">
        <f>+AF93+AG93</f>
        <v>0</v>
      </c>
      <c r="AI93" s="65">
        <v>0</v>
      </c>
      <c r="AJ93" s="65">
        <v>0</v>
      </c>
      <c r="AK93" s="65">
        <f>+AI93+AJ93</f>
        <v>0</v>
      </c>
      <c r="AL93" s="65">
        <f>+AH93+AK93</f>
        <v>0</v>
      </c>
      <c r="AM93" s="65">
        <v>0</v>
      </c>
      <c r="AN93" s="65">
        <v>0</v>
      </c>
      <c r="AO93" s="65">
        <f>+AM93+AN93</f>
        <v>0</v>
      </c>
      <c r="AP93" s="65">
        <v>0</v>
      </c>
      <c r="AQ93" s="65">
        <v>0</v>
      </c>
      <c r="AR93" s="65">
        <f>+AP93+AQ93</f>
        <v>0</v>
      </c>
      <c r="AS93" s="65">
        <f>+AO93+AR93</f>
        <v>0</v>
      </c>
      <c r="AT93" s="65">
        <f>+K93-R93-Y93-AF93-AM93</f>
        <v>0</v>
      </c>
      <c r="AU93" s="65">
        <f>+L93-S93-Z93-AG93-AN93</f>
        <v>0</v>
      </c>
      <c r="AV93" s="65">
        <f>+AT93+AU93</f>
        <v>0</v>
      </c>
      <c r="AW93" s="65">
        <f>+N93-U93-AB93-AI93-AP93</f>
        <v>48884</v>
      </c>
      <c r="AX93" s="65">
        <f>+O93-V93-AC93-AJ93-AQ93</f>
        <v>0</v>
      </c>
      <c r="AY93" s="65">
        <f>+AW93+AX93</f>
        <v>48884</v>
      </c>
      <c r="AZ93" s="65">
        <f>+AV93+AY93</f>
        <v>48884</v>
      </c>
      <c r="BA93" s="114">
        <v>4</v>
      </c>
      <c r="BB93" s="114"/>
      <c r="BC93" s="114">
        <v>4</v>
      </c>
      <c r="BD93" s="114"/>
      <c r="BE93" s="114"/>
      <c r="BF93" s="114"/>
      <c r="BG93" s="114">
        <f>+BA93-BC93-BE93</f>
        <v>0</v>
      </c>
      <c r="BH93" s="114"/>
    </row>
    <row r="94" spans="1:60">
      <c r="A94" s="56">
        <v>2023</v>
      </c>
      <c r="B94" s="57">
        <v>8324</v>
      </c>
      <c r="C94" s="56">
        <v>1</v>
      </c>
      <c r="D94" s="56">
        <v>3</v>
      </c>
      <c r="E94" s="56">
        <v>5</v>
      </c>
      <c r="F94" s="56">
        <v>5000</v>
      </c>
      <c r="G94" s="56">
        <v>5100</v>
      </c>
      <c r="H94" s="56">
        <v>519</v>
      </c>
      <c r="I94" s="58" t="s">
        <v>6</v>
      </c>
      <c r="J94" s="59" t="s">
        <v>32</v>
      </c>
      <c r="K94" s="68">
        <v>0</v>
      </c>
      <c r="L94" s="68">
        <v>0</v>
      </c>
      <c r="M94" s="68">
        <v>0</v>
      </c>
      <c r="N94" s="68">
        <v>13000</v>
      </c>
      <c r="O94" s="68">
        <v>0</v>
      </c>
      <c r="P94" s="68">
        <v>13000</v>
      </c>
      <c r="Q94" s="68">
        <v>13000</v>
      </c>
      <c r="R94" s="68">
        <f>+R95</f>
        <v>0</v>
      </c>
      <c r="S94" s="68">
        <f t="shared" ref="S94:X94" si="800">+S95</f>
        <v>0</v>
      </c>
      <c r="T94" s="68">
        <f t="shared" si="800"/>
        <v>0</v>
      </c>
      <c r="U94" s="68">
        <f t="shared" si="800"/>
        <v>12768.12</v>
      </c>
      <c r="V94" s="68">
        <f t="shared" si="800"/>
        <v>0</v>
      </c>
      <c r="W94" s="68">
        <f t="shared" si="800"/>
        <v>12768.12</v>
      </c>
      <c r="X94" s="68">
        <f t="shared" si="800"/>
        <v>12768.12</v>
      </c>
      <c r="Y94" s="68">
        <f>+Y95</f>
        <v>0</v>
      </c>
      <c r="Z94" s="68">
        <f t="shared" ref="Z94" si="801">+Z95</f>
        <v>0</v>
      </c>
      <c r="AA94" s="68">
        <f t="shared" ref="AA94" si="802">+AA95</f>
        <v>0</v>
      </c>
      <c r="AB94" s="68">
        <f t="shared" ref="AB94" si="803">+AB95</f>
        <v>0</v>
      </c>
      <c r="AC94" s="68">
        <f t="shared" ref="AC94" si="804">+AC95</f>
        <v>0</v>
      </c>
      <c r="AD94" s="68">
        <f t="shared" ref="AD94" si="805">+AD95</f>
        <v>0</v>
      </c>
      <c r="AE94" s="68">
        <f t="shared" ref="AE94" si="806">+AE95</f>
        <v>0</v>
      </c>
      <c r="AF94" s="68">
        <f>+AF95</f>
        <v>0</v>
      </c>
      <c r="AG94" s="68">
        <f t="shared" ref="AG94" si="807">+AG95</f>
        <v>0</v>
      </c>
      <c r="AH94" s="68">
        <f t="shared" ref="AH94" si="808">+AH95</f>
        <v>0</v>
      </c>
      <c r="AI94" s="68">
        <f t="shared" ref="AI94" si="809">+AI95</f>
        <v>0</v>
      </c>
      <c r="AJ94" s="68">
        <f t="shared" ref="AJ94" si="810">+AJ95</f>
        <v>0</v>
      </c>
      <c r="AK94" s="68">
        <f t="shared" ref="AK94" si="811">+AK95</f>
        <v>0</v>
      </c>
      <c r="AL94" s="68">
        <f t="shared" ref="AL94" si="812">+AL95</f>
        <v>0</v>
      </c>
      <c r="AM94" s="68">
        <f>+AM95</f>
        <v>0</v>
      </c>
      <c r="AN94" s="68">
        <f t="shared" ref="AN94" si="813">+AN95</f>
        <v>0</v>
      </c>
      <c r="AO94" s="68">
        <f t="shared" ref="AO94" si="814">+AO95</f>
        <v>0</v>
      </c>
      <c r="AP94" s="68">
        <f t="shared" ref="AP94" si="815">+AP95</f>
        <v>0</v>
      </c>
      <c r="AQ94" s="68">
        <f t="shared" ref="AQ94" si="816">+AQ95</f>
        <v>0</v>
      </c>
      <c r="AR94" s="68">
        <f t="shared" ref="AR94" si="817">+AR95</f>
        <v>0</v>
      </c>
      <c r="AS94" s="68">
        <f t="shared" ref="AS94" si="818">+AS95</f>
        <v>0</v>
      </c>
      <c r="AT94" s="68">
        <v>0</v>
      </c>
      <c r="AU94" s="68">
        <v>0</v>
      </c>
      <c r="AV94" s="68">
        <v>0</v>
      </c>
      <c r="AW94" s="68">
        <f>+AW95</f>
        <v>231.8799999999992</v>
      </c>
      <c r="AX94" s="68">
        <f t="shared" ref="AX94:AZ94" si="819">+AX95</f>
        <v>0</v>
      </c>
      <c r="AY94" s="68">
        <f t="shared" si="819"/>
        <v>231.8799999999992</v>
      </c>
      <c r="AZ94" s="68">
        <f t="shared" si="819"/>
        <v>231.8799999999992</v>
      </c>
      <c r="BA94" s="115"/>
      <c r="BB94" s="115"/>
      <c r="BC94" s="115"/>
      <c r="BD94" s="115"/>
      <c r="BE94" s="115"/>
      <c r="BF94" s="115"/>
      <c r="BG94" s="115"/>
      <c r="BH94" s="115"/>
    </row>
    <row r="95" spans="1:60">
      <c r="A95" s="61">
        <v>2023</v>
      </c>
      <c r="B95" s="66">
        <v>8324</v>
      </c>
      <c r="C95" s="61">
        <v>1</v>
      </c>
      <c r="D95" s="61">
        <v>3</v>
      </c>
      <c r="E95" s="61">
        <v>5</v>
      </c>
      <c r="F95" s="61">
        <v>5000</v>
      </c>
      <c r="G95" s="61">
        <v>5100</v>
      </c>
      <c r="H95" s="61">
        <v>519</v>
      </c>
      <c r="I95" s="63">
        <v>1</v>
      </c>
      <c r="J95" s="69" t="s">
        <v>32</v>
      </c>
      <c r="K95" s="67">
        <v>0</v>
      </c>
      <c r="L95" s="67">
        <v>0</v>
      </c>
      <c r="M95" s="65">
        <v>0</v>
      </c>
      <c r="N95" s="67">
        <v>13000</v>
      </c>
      <c r="O95" s="67">
        <v>0</v>
      </c>
      <c r="P95" s="65">
        <v>13000</v>
      </c>
      <c r="Q95" s="65">
        <v>13000</v>
      </c>
      <c r="R95" s="65">
        <v>0</v>
      </c>
      <c r="S95" s="65">
        <v>0</v>
      </c>
      <c r="T95" s="65">
        <f>+R95+S95</f>
        <v>0</v>
      </c>
      <c r="U95" s="65">
        <v>12768.12</v>
      </c>
      <c r="V95" s="65">
        <v>0</v>
      </c>
      <c r="W95" s="65">
        <f>+U95+V95</f>
        <v>12768.12</v>
      </c>
      <c r="X95" s="65">
        <f>+T95+W95</f>
        <v>12768.12</v>
      </c>
      <c r="Y95" s="65">
        <v>0</v>
      </c>
      <c r="Z95" s="65">
        <v>0</v>
      </c>
      <c r="AA95" s="65">
        <f>+Y95+Z95</f>
        <v>0</v>
      </c>
      <c r="AB95" s="65">
        <v>0</v>
      </c>
      <c r="AC95" s="65">
        <v>0</v>
      </c>
      <c r="AD95" s="65">
        <f>+AB95+AC95</f>
        <v>0</v>
      </c>
      <c r="AE95" s="65">
        <f>+AA95+AD95</f>
        <v>0</v>
      </c>
      <c r="AF95" s="65">
        <v>0</v>
      </c>
      <c r="AG95" s="65">
        <v>0</v>
      </c>
      <c r="AH95" s="65">
        <f>+AF95+AG95</f>
        <v>0</v>
      </c>
      <c r="AI95" s="65">
        <v>0</v>
      </c>
      <c r="AJ95" s="65">
        <v>0</v>
      </c>
      <c r="AK95" s="65">
        <f>+AI95+AJ95</f>
        <v>0</v>
      </c>
      <c r="AL95" s="65">
        <f>+AH95+AK95</f>
        <v>0</v>
      </c>
      <c r="AM95" s="65">
        <v>0</v>
      </c>
      <c r="AN95" s="65">
        <v>0</v>
      </c>
      <c r="AO95" s="65">
        <f>+AM95+AN95</f>
        <v>0</v>
      </c>
      <c r="AP95" s="65">
        <v>0</v>
      </c>
      <c r="AQ95" s="65">
        <v>0</v>
      </c>
      <c r="AR95" s="65">
        <f>+AP95+AQ95</f>
        <v>0</v>
      </c>
      <c r="AS95" s="65">
        <f>+AO95+AR95</f>
        <v>0</v>
      </c>
      <c r="AT95" s="65">
        <f>+K95-R95-Y95-AF95-AM95</f>
        <v>0</v>
      </c>
      <c r="AU95" s="65">
        <f>+L95-S95-Z95-AG95-AN95</f>
        <v>0</v>
      </c>
      <c r="AV95" s="65">
        <f>+AT95+AU95</f>
        <v>0</v>
      </c>
      <c r="AW95" s="65">
        <f>+N95-U95-AB95-AI95-AP95</f>
        <v>231.8799999999992</v>
      </c>
      <c r="AX95" s="65">
        <f>+O95-V95-AC95-AJ95-AQ95</f>
        <v>0</v>
      </c>
      <c r="AY95" s="65">
        <f>+AW95+AX95</f>
        <v>231.8799999999992</v>
      </c>
      <c r="AZ95" s="65">
        <f>+AV95+AY95</f>
        <v>231.8799999999992</v>
      </c>
      <c r="BA95" s="114">
        <v>1</v>
      </c>
      <c r="BB95" s="114"/>
      <c r="BC95" s="114">
        <v>1</v>
      </c>
      <c r="BD95" s="114"/>
      <c r="BE95" s="114"/>
      <c r="BF95" s="114"/>
      <c r="BG95" s="114">
        <f>+BA95-BC95-BE95</f>
        <v>0</v>
      </c>
      <c r="BH95" s="114"/>
    </row>
    <row r="96" spans="1:60" ht="25.5">
      <c r="A96" s="40">
        <v>2023</v>
      </c>
      <c r="B96" s="41">
        <v>8324</v>
      </c>
      <c r="C96" s="40">
        <v>1</v>
      </c>
      <c r="D96" s="40">
        <v>3</v>
      </c>
      <c r="E96" s="40">
        <v>6</v>
      </c>
      <c r="F96" s="40"/>
      <c r="G96" s="40"/>
      <c r="H96" s="42"/>
      <c r="I96" s="43"/>
      <c r="J96" s="74" t="s">
        <v>146</v>
      </c>
      <c r="K96" s="45">
        <v>30208422.260000002</v>
      </c>
      <c r="L96" s="45">
        <v>0</v>
      </c>
      <c r="M96" s="45">
        <v>30208422.260000002</v>
      </c>
      <c r="N96" s="45">
        <v>0</v>
      </c>
      <c r="O96" s="45">
        <v>0</v>
      </c>
      <c r="P96" s="45">
        <v>0</v>
      </c>
      <c r="Q96" s="45">
        <v>30208422.260000002</v>
      </c>
      <c r="R96" s="45">
        <f>+R97+R106+R110</f>
        <v>12847274.92</v>
      </c>
      <c r="S96" s="45">
        <f t="shared" ref="S96:X96" si="820">+S97+S106+S110</f>
        <v>0</v>
      </c>
      <c r="T96" s="45">
        <f t="shared" si="820"/>
        <v>12847274.92</v>
      </c>
      <c r="U96" s="45">
        <f t="shared" si="820"/>
        <v>0</v>
      </c>
      <c r="V96" s="45">
        <f t="shared" si="820"/>
        <v>0</v>
      </c>
      <c r="W96" s="45">
        <f t="shared" si="820"/>
        <v>0</v>
      </c>
      <c r="X96" s="45">
        <f t="shared" si="820"/>
        <v>12847274.92</v>
      </c>
      <c r="Y96" s="45">
        <f>+Y97+Y106+Y110</f>
        <v>17127388.770000003</v>
      </c>
      <c r="Z96" s="45">
        <f t="shared" ref="Z96" si="821">+Z97+Z106+Z110</f>
        <v>0</v>
      </c>
      <c r="AA96" s="45">
        <f t="shared" ref="AA96" si="822">+AA97+AA106+AA110</f>
        <v>17127388.770000003</v>
      </c>
      <c r="AB96" s="45">
        <f t="shared" ref="AB96" si="823">+AB97+AB106+AB110</f>
        <v>0</v>
      </c>
      <c r="AC96" s="45">
        <f t="shared" ref="AC96" si="824">+AC97+AC106+AC110</f>
        <v>0</v>
      </c>
      <c r="AD96" s="45">
        <f t="shared" ref="AD96" si="825">+AD97+AD106+AD110</f>
        <v>0</v>
      </c>
      <c r="AE96" s="45">
        <f t="shared" ref="AE96" si="826">+AE97+AE106+AE110</f>
        <v>17127388.770000003</v>
      </c>
      <c r="AF96" s="45">
        <f>+AF97+AF106+AF110</f>
        <v>0</v>
      </c>
      <c r="AG96" s="45">
        <f t="shared" ref="AG96" si="827">+AG97+AG106+AG110</f>
        <v>0</v>
      </c>
      <c r="AH96" s="45">
        <f t="shared" ref="AH96" si="828">+AH97+AH106+AH110</f>
        <v>0</v>
      </c>
      <c r="AI96" s="45">
        <f t="shared" ref="AI96" si="829">+AI97+AI106+AI110</f>
        <v>0</v>
      </c>
      <c r="AJ96" s="45">
        <f t="shared" ref="AJ96" si="830">+AJ97+AJ106+AJ110</f>
        <v>0</v>
      </c>
      <c r="AK96" s="45">
        <f t="shared" ref="AK96" si="831">+AK97+AK106+AK110</f>
        <v>0</v>
      </c>
      <c r="AL96" s="45">
        <f t="shared" ref="AL96" si="832">+AL97+AL106+AL110</f>
        <v>0</v>
      </c>
      <c r="AM96" s="45">
        <f>+AM97+AM106+AM110</f>
        <v>0</v>
      </c>
      <c r="AN96" s="45">
        <f t="shared" ref="AN96" si="833">+AN97+AN106+AN110</f>
        <v>0</v>
      </c>
      <c r="AO96" s="45">
        <f t="shared" ref="AO96" si="834">+AO97+AO106+AO110</f>
        <v>0</v>
      </c>
      <c r="AP96" s="45">
        <f t="shared" ref="AP96" si="835">+AP97+AP106+AP110</f>
        <v>0</v>
      </c>
      <c r="AQ96" s="45">
        <f t="shared" ref="AQ96" si="836">+AQ97+AQ106+AQ110</f>
        <v>0</v>
      </c>
      <c r="AR96" s="45">
        <f t="shared" ref="AR96" si="837">+AR97+AR106+AR110</f>
        <v>0</v>
      </c>
      <c r="AS96" s="45">
        <f t="shared" ref="AS96" si="838">+AS97+AS106+AS110</f>
        <v>0</v>
      </c>
      <c r="AT96" s="45">
        <f>+AT97+AT106+AT110</f>
        <v>233758.5699999991</v>
      </c>
      <c r="AU96" s="45">
        <f t="shared" ref="AU96" si="839">+AU97+AU106+AU110</f>
        <v>0</v>
      </c>
      <c r="AV96" s="45">
        <f t="shared" ref="AV96" si="840">+AV97+AV106+AV110</f>
        <v>233758.5699999991</v>
      </c>
      <c r="AW96" s="45">
        <f t="shared" ref="AW96" si="841">+AW97+AW106+AW110</f>
        <v>0</v>
      </c>
      <c r="AX96" s="45">
        <f t="shared" ref="AX96" si="842">+AX97+AX106+AX110</f>
        <v>0</v>
      </c>
      <c r="AY96" s="45">
        <f t="shared" ref="AY96" si="843">+AY97+AY106+AY110</f>
        <v>0</v>
      </c>
      <c r="AZ96" s="45">
        <f t="shared" ref="AZ96" si="844">+AZ97+AZ106+AZ110</f>
        <v>233758.5699999991</v>
      </c>
      <c r="BA96" s="110"/>
      <c r="BB96" s="110"/>
      <c r="BC96" s="110"/>
      <c r="BD96" s="110"/>
      <c r="BE96" s="110"/>
      <c r="BF96" s="110"/>
      <c r="BG96" s="110"/>
      <c r="BH96" s="110"/>
    </row>
    <row r="97" spans="1:60">
      <c r="A97" s="46">
        <v>2023</v>
      </c>
      <c r="B97" s="47">
        <v>8324</v>
      </c>
      <c r="C97" s="46">
        <v>1</v>
      </c>
      <c r="D97" s="46">
        <v>3</v>
      </c>
      <c r="E97" s="46">
        <v>6</v>
      </c>
      <c r="F97" s="46">
        <v>2000</v>
      </c>
      <c r="G97" s="46"/>
      <c r="H97" s="46"/>
      <c r="I97" s="48" t="s">
        <v>6</v>
      </c>
      <c r="J97" s="49" t="s">
        <v>7</v>
      </c>
      <c r="K97" s="50">
        <v>17835167.289999999</v>
      </c>
      <c r="L97" s="50">
        <v>0</v>
      </c>
      <c r="M97" s="50">
        <v>17835167.289999999</v>
      </c>
      <c r="N97" s="50">
        <v>0</v>
      </c>
      <c r="O97" s="50">
        <v>0</v>
      </c>
      <c r="P97" s="50">
        <v>0</v>
      </c>
      <c r="Q97" s="50">
        <v>17835167.289999999</v>
      </c>
      <c r="R97" s="50">
        <f>+R98+R103</f>
        <v>9042532.9199999999</v>
      </c>
      <c r="S97" s="50">
        <f t="shared" ref="S97:X97" si="845">+S98+S103</f>
        <v>0</v>
      </c>
      <c r="T97" s="50">
        <f t="shared" si="845"/>
        <v>9042532.9199999999</v>
      </c>
      <c r="U97" s="50">
        <f t="shared" si="845"/>
        <v>0</v>
      </c>
      <c r="V97" s="50">
        <f t="shared" si="845"/>
        <v>0</v>
      </c>
      <c r="W97" s="50">
        <f t="shared" si="845"/>
        <v>0</v>
      </c>
      <c r="X97" s="50">
        <f t="shared" si="845"/>
        <v>9042532.9199999999</v>
      </c>
      <c r="Y97" s="50">
        <f>+Y98+Y103</f>
        <v>8777350.9800000004</v>
      </c>
      <c r="Z97" s="50">
        <f t="shared" ref="Z97" si="846">+Z98+Z103</f>
        <v>0</v>
      </c>
      <c r="AA97" s="50">
        <f t="shared" ref="AA97" si="847">+AA98+AA103</f>
        <v>8777350.9800000004</v>
      </c>
      <c r="AB97" s="50">
        <f t="shared" ref="AB97" si="848">+AB98+AB103</f>
        <v>0</v>
      </c>
      <c r="AC97" s="50">
        <f t="shared" ref="AC97" si="849">+AC98+AC103</f>
        <v>0</v>
      </c>
      <c r="AD97" s="50">
        <f t="shared" ref="AD97" si="850">+AD98+AD103</f>
        <v>0</v>
      </c>
      <c r="AE97" s="50">
        <f t="shared" ref="AE97" si="851">+AE98+AE103</f>
        <v>8777350.9800000004</v>
      </c>
      <c r="AF97" s="50">
        <f>+AF98+AF103</f>
        <v>0</v>
      </c>
      <c r="AG97" s="50">
        <f t="shared" ref="AG97" si="852">+AG98+AG103</f>
        <v>0</v>
      </c>
      <c r="AH97" s="50">
        <f t="shared" ref="AH97" si="853">+AH98+AH103</f>
        <v>0</v>
      </c>
      <c r="AI97" s="50">
        <f t="shared" ref="AI97" si="854">+AI98+AI103</f>
        <v>0</v>
      </c>
      <c r="AJ97" s="50">
        <f t="shared" ref="AJ97" si="855">+AJ98+AJ103</f>
        <v>0</v>
      </c>
      <c r="AK97" s="50">
        <f t="shared" ref="AK97" si="856">+AK98+AK103</f>
        <v>0</v>
      </c>
      <c r="AL97" s="50">
        <f t="shared" ref="AL97" si="857">+AL98+AL103</f>
        <v>0</v>
      </c>
      <c r="AM97" s="50">
        <f>+AM98+AM103</f>
        <v>0</v>
      </c>
      <c r="AN97" s="50">
        <f t="shared" ref="AN97" si="858">+AN98+AN103</f>
        <v>0</v>
      </c>
      <c r="AO97" s="50">
        <f t="shared" ref="AO97" si="859">+AO98+AO103</f>
        <v>0</v>
      </c>
      <c r="AP97" s="50">
        <f t="shared" ref="AP97" si="860">+AP98+AP103</f>
        <v>0</v>
      </c>
      <c r="AQ97" s="50">
        <f t="shared" ref="AQ97" si="861">+AQ98+AQ103</f>
        <v>0</v>
      </c>
      <c r="AR97" s="50">
        <f t="shared" ref="AR97" si="862">+AR98+AR103</f>
        <v>0</v>
      </c>
      <c r="AS97" s="50">
        <f t="shared" ref="AS97" si="863">+AS98+AS103</f>
        <v>0</v>
      </c>
      <c r="AT97" s="50">
        <f>+AT98+AT103</f>
        <v>15283.389999999221</v>
      </c>
      <c r="AU97" s="50">
        <f t="shared" ref="AU97" si="864">+AU98+AU103</f>
        <v>0</v>
      </c>
      <c r="AV97" s="50">
        <f t="shared" ref="AV97" si="865">+AV98+AV103</f>
        <v>15283.389999999221</v>
      </c>
      <c r="AW97" s="50">
        <f t="shared" ref="AW97" si="866">+AW98+AW103</f>
        <v>0</v>
      </c>
      <c r="AX97" s="50">
        <f t="shared" ref="AX97" si="867">+AX98+AX103</f>
        <v>0</v>
      </c>
      <c r="AY97" s="50">
        <f t="shared" ref="AY97" si="868">+AY98+AY103</f>
        <v>0</v>
      </c>
      <c r="AZ97" s="50">
        <f t="shared" ref="AZ97" si="869">+AZ98+AZ103</f>
        <v>15283.389999999221</v>
      </c>
      <c r="BA97" s="111"/>
      <c r="BB97" s="111"/>
      <c r="BC97" s="111"/>
      <c r="BD97" s="111"/>
      <c r="BE97" s="111"/>
      <c r="BF97" s="111"/>
      <c r="BG97" s="111"/>
      <c r="BH97" s="111"/>
    </row>
    <row r="98" spans="1:60">
      <c r="A98" s="51">
        <v>2023</v>
      </c>
      <c r="B98" s="52">
        <v>8324</v>
      </c>
      <c r="C98" s="51">
        <v>1</v>
      </c>
      <c r="D98" s="51">
        <v>3</v>
      </c>
      <c r="E98" s="51">
        <v>6</v>
      </c>
      <c r="F98" s="51">
        <v>2000</v>
      </c>
      <c r="G98" s="51">
        <v>2500</v>
      </c>
      <c r="H98" s="51"/>
      <c r="I98" s="53" t="s">
        <v>6</v>
      </c>
      <c r="J98" s="54" t="s">
        <v>44</v>
      </c>
      <c r="K98" s="55">
        <v>11718014.01</v>
      </c>
      <c r="L98" s="55">
        <v>0</v>
      </c>
      <c r="M98" s="55">
        <v>11718014.01</v>
      </c>
      <c r="N98" s="55">
        <v>0</v>
      </c>
      <c r="O98" s="55">
        <v>0</v>
      </c>
      <c r="P98" s="55">
        <v>0</v>
      </c>
      <c r="Q98" s="55">
        <v>11718014.01</v>
      </c>
      <c r="R98" s="55">
        <f>+R99+R101</f>
        <v>2970396.9200000004</v>
      </c>
      <c r="S98" s="55">
        <f t="shared" ref="S98:X98" si="870">+S99+S101</f>
        <v>0</v>
      </c>
      <c r="T98" s="55">
        <f t="shared" si="870"/>
        <v>2970396.9200000004</v>
      </c>
      <c r="U98" s="55">
        <f t="shared" si="870"/>
        <v>0</v>
      </c>
      <c r="V98" s="55">
        <f t="shared" si="870"/>
        <v>0</v>
      </c>
      <c r="W98" s="55">
        <f t="shared" si="870"/>
        <v>0</v>
      </c>
      <c r="X98" s="55">
        <f t="shared" si="870"/>
        <v>2970396.9200000004</v>
      </c>
      <c r="Y98" s="55">
        <f>+Y99+Y101</f>
        <v>8733593.4600000009</v>
      </c>
      <c r="Z98" s="55">
        <f t="shared" ref="Z98" si="871">+Z99+Z101</f>
        <v>0</v>
      </c>
      <c r="AA98" s="55">
        <f t="shared" ref="AA98" si="872">+AA99+AA101</f>
        <v>8733593.4600000009</v>
      </c>
      <c r="AB98" s="55">
        <f t="shared" ref="AB98" si="873">+AB99+AB101</f>
        <v>0</v>
      </c>
      <c r="AC98" s="55">
        <f t="shared" ref="AC98" si="874">+AC99+AC101</f>
        <v>0</v>
      </c>
      <c r="AD98" s="55">
        <f t="shared" ref="AD98" si="875">+AD99+AD101</f>
        <v>0</v>
      </c>
      <c r="AE98" s="55">
        <f t="shared" ref="AE98" si="876">+AE99+AE101</f>
        <v>8733593.4600000009</v>
      </c>
      <c r="AF98" s="55">
        <f>+AF99+AF101</f>
        <v>0</v>
      </c>
      <c r="AG98" s="55">
        <f t="shared" ref="AG98" si="877">+AG99+AG101</f>
        <v>0</v>
      </c>
      <c r="AH98" s="55">
        <f t="shared" ref="AH98" si="878">+AH99+AH101</f>
        <v>0</v>
      </c>
      <c r="AI98" s="55">
        <f t="shared" ref="AI98" si="879">+AI99+AI101</f>
        <v>0</v>
      </c>
      <c r="AJ98" s="55">
        <f t="shared" ref="AJ98" si="880">+AJ99+AJ101</f>
        <v>0</v>
      </c>
      <c r="AK98" s="55">
        <f t="shared" ref="AK98" si="881">+AK99+AK101</f>
        <v>0</v>
      </c>
      <c r="AL98" s="55">
        <f t="shared" ref="AL98" si="882">+AL99+AL101</f>
        <v>0</v>
      </c>
      <c r="AM98" s="55">
        <f>+AM99+AM101</f>
        <v>0</v>
      </c>
      <c r="AN98" s="55">
        <f t="shared" ref="AN98" si="883">+AN99+AN101</f>
        <v>0</v>
      </c>
      <c r="AO98" s="55">
        <f t="shared" ref="AO98" si="884">+AO99+AO101</f>
        <v>0</v>
      </c>
      <c r="AP98" s="55">
        <f t="shared" ref="AP98" si="885">+AP99+AP101</f>
        <v>0</v>
      </c>
      <c r="AQ98" s="55">
        <f t="shared" ref="AQ98" si="886">+AQ99+AQ101</f>
        <v>0</v>
      </c>
      <c r="AR98" s="55">
        <f t="shared" ref="AR98" si="887">+AR99+AR101</f>
        <v>0</v>
      </c>
      <c r="AS98" s="55">
        <f t="shared" ref="AS98" si="888">+AS99+AS101</f>
        <v>0</v>
      </c>
      <c r="AT98" s="55">
        <f>+AT99+AT101</f>
        <v>14023.629999998957</v>
      </c>
      <c r="AU98" s="55">
        <f t="shared" ref="AU98" si="889">+AU99+AU101</f>
        <v>0</v>
      </c>
      <c r="AV98" s="55">
        <f t="shared" ref="AV98" si="890">+AV99+AV101</f>
        <v>14023.629999998957</v>
      </c>
      <c r="AW98" s="55">
        <f t="shared" ref="AW98" si="891">+AW99+AW101</f>
        <v>0</v>
      </c>
      <c r="AX98" s="55">
        <f t="shared" ref="AX98" si="892">+AX99+AX101</f>
        <v>0</v>
      </c>
      <c r="AY98" s="55">
        <f t="shared" ref="AY98" si="893">+AY99+AY101</f>
        <v>0</v>
      </c>
      <c r="AZ98" s="55">
        <f t="shared" ref="AZ98" si="894">+AZ99+AZ101</f>
        <v>14023.629999998957</v>
      </c>
      <c r="BA98" s="112"/>
      <c r="BB98" s="112"/>
      <c r="BC98" s="112"/>
      <c r="BD98" s="112"/>
      <c r="BE98" s="112"/>
      <c r="BF98" s="112"/>
      <c r="BG98" s="112"/>
      <c r="BH98" s="112"/>
    </row>
    <row r="99" spans="1:60">
      <c r="A99" s="56">
        <v>2023</v>
      </c>
      <c r="B99" s="57">
        <v>8324</v>
      </c>
      <c r="C99" s="56">
        <v>1</v>
      </c>
      <c r="D99" s="56">
        <v>3</v>
      </c>
      <c r="E99" s="56">
        <v>6</v>
      </c>
      <c r="F99" s="56">
        <v>2000</v>
      </c>
      <c r="G99" s="56">
        <v>2500</v>
      </c>
      <c r="H99" s="56">
        <v>255</v>
      </c>
      <c r="I99" s="58" t="s">
        <v>6</v>
      </c>
      <c r="J99" s="59" t="s">
        <v>45</v>
      </c>
      <c r="K99" s="68">
        <v>3714361.42</v>
      </c>
      <c r="L99" s="68">
        <v>0</v>
      </c>
      <c r="M99" s="68">
        <v>3714361.42</v>
      </c>
      <c r="N99" s="68">
        <v>0</v>
      </c>
      <c r="O99" s="68">
        <v>0</v>
      </c>
      <c r="P99" s="68">
        <v>0</v>
      </c>
      <c r="Q99" s="68">
        <v>3714361.42</v>
      </c>
      <c r="R99" s="68">
        <f>+R100</f>
        <v>116454.72</v>
      </c>
      <c r="S99" s="68">
        <f t="shared" ref="S99:X99" si="895">+S100</f>
        <v>0</v>
      </c>
      <c r="T99" s="68">
        <f t="shared" si="895"/>
        <v>116454.72</v>
      </c>
      <c r="U99" s="68">
        <f t="shared" si="895"/>
        <v>0</v>
      </c>
      <c r="V99" s="68">
        <f t="shared" si="895"/>
        <v>0</v>
      </c>
      <c r="W99" s="68">
        <f t="shared" si="895"/>
        <v>0</v>
      </c>
      <c r="X99" s="68">
        <f t="shared" si="895"/>
        <v>116454.72</v>
      </c>
      <c r="Y99" s="68">
        <f>+Y100</f>
        <v>3583910.98</v>
      </c>
      <c r="Z99" s="68">
        <f t="shared" ref="Z99" si="896">+Z100</f>
        <v>0</v>
      </c>
      <c r="AA99" s="68">
        <f t="shared" ref="AA99" si="897">+AA100</f>
        <v>3583910.98</v>
      </c>
      <c r="AB99" s="68">
        <f t="shared" ref="AB99" si="898">+AB100</f>
        <v>0</v>
      </c>
      <c r="AC99" s="68">
        <f t="shared" ref="AC99" si="899">+AC100</f>
        <v>0</v>
      </c>
      <c r="AD99" s="68">
        <f t="shared" ref="AD99" si="900">+AD100</f>
        <v>0</v>
      </c>
      <c r="AE99" s="68">
        <f t="shared" ref="AE99" si="901">+AE100</f>
        <v>3583910.98</v>
      </c>
      <c r="AF99" s="68">
        <f>+AF100</f>
        <v>0</v>
      </c>
      <c r="AG99" s="68">
        <f t="shared" ref="AG99" si="902">+AG100</f>
        <v>0</v>
      </c>
      <c r="AH99" s="68">
        <f t="shared" ref="AH99" si="903">+AH100</f>
        <v>0</v>
      </c>
      <c r="AI99" s="68">
        <f t="shared" ref="AI99" si="904">+AI100</f>
        <v>0</v>
      </c>
      <c r="AJ99" s="68">
        <f t="shared" ref="AJ99" si="905">+AJ100</f>
        <v>0</v>
      </c>
      <c r="AK99" s="68">
        <f t="shared" ref="AK99" si="906">+AK100</f>
        <v>0</v>
      </c>
      <c r="AL99" s="68">
        <f t="shared" ref="AL99" si="907">+AL100</f>
        <v>0</v>
      </c>
      <c r="AM99" s="68">
        <f>+AM100</f>
        <v>0</v>
      </c>
      <c r="AN99" s="68">
        <f t="shared" ref="AN99" si="908">+AN100</f>
        <v>0</v>
      </c>
      <c r="AO99" s="68">
        <f t="shared" ref="AO99" si="909">+AO100</f>
        <v>0</v>
      </c>
      <c r="AP99" s="68">
        <f t="shared" ref="AP99" si="910">+AP100</f>
        <v>0</v>
      </c>
      <c r="AQ99" s="68">
        <f t="shared" ref="AQ99" si="911">+AQ100</f>
        <v>0</v>
      </c>
      <c r="AR99" s="68">
        <f t="shared" ref="AR99" si="912">+AR100</f>
        <v>0</v>
      </c>
      <c r="AS99" s="68">
        <f t="shared" ref="AS99" si="913">+AS100</f>
        <v>0</v>
      </c>
      <c r="AT99" s="68">
        <f>+AT100</f>
        <v>13995.719999999739</v>
      </c>
      <c r="AU99" s="68">
        <f t="shared" ref="AU99" si="914">+AU100</f>
        <v>0</v>
      </c>
      <c r="AV99" s="68">
        <f t="shared" ref="AV99" si="915">+AV100</f>
        <v>13995.719999999739</v>
      </c>
      <c r="AW99" s="68">
        <f t="shared" ref="AW99" si="916">+AW100</f>
        <v>0</v>
      </c>
      <c r="AX99" s="68">
        <f t="shared" ref="AX99" si="917">+AX100</f>
        <v>0</v>
      </c>
      <c r="AY99" s="68">
        <f t="shared" ref="AY99" si="918">+AY100</f>
        <v>0</v>
      </c>
      <c r="AZ99" s="68">
        <f t="shared" ref="AZ99" si="919">+AZ100</f>
        <v>13995.719999999739</v>
      </c>
      <c r="BA99" s="115"/>
      <c r="BB99" s="115"/>
      <c r="BC99" s="115"/>
      <c r="BD99" s="115"/>
      <c r="BE99" s="115"/>
      <c r="BF99" s="115"/>
      <c r="BG99" s="115"/>
      <c r="BH99" s="115"/>
    </row>
    <row r="100" spans="1:60">
      <c r="A100" s="61">
        <v>2023</v>
      </c>
      <c r="B100" s="66">
        <v>8324</v>
      </c>
      <c r="C100" s="61">
        <v>1</v>
      </c>
      <c r="D100" s="61">
        <v>3</v>
      </c>
      <c r="E100" s="61">
        <v>6</v>
      </c>
      <c r="F100" s="61">
        <v>2000</v>
      </c>
      <c r="G100" s="61">
        <v>2500</v>
      </c>
      <c r="H100" s="61">
        <v>255</v>
      </c>
      <c r="I100" s="63">
        <v>1</v>
      </c>
      <c r="J100" s="69" t="s">
        <v>45</v>
      </c>
      <c r="K100" s="67">
        <v>3714361.42</v>
      </c>
      <c r="L100" s="67">
        <v>0</v>
      </c>
      <c r="M100" s="65">
        <v>3714361.42</v>
      </c>
      <c r="N100" s="67">
        <v>0</v>
      </c>
      <c r="O100" s="67">
        <v>0</v>
      </c>
      <c r="P100" s="65">
        <v>0</v>
      </c>
      <c r="Q100" s="65">
        <v>3714361.42</v>
      </c>
      <c r="R100" s="65">
        <v>116454.72</v>
      </c>
      <c r="S100" s="65">
        <v>0</v>
      </c>
      <c r="T100" s="65">
        <f>+R100+S100</f>
        <v>116454.72</v>
      </c>
      <c r="U100" s="65">
        <v>0</v>
      </c>
      <c r="V100" s="65">
        <v>0</v>
      </c>
      <c r="W100" s="65">
        <f>+U100+V100</f>
        <v>0</v>
      </c>
      <c r="X100" s="65">
        <f>+T100+W100</f>
        <v>116454.72</v>
      </c>
      <c r="Y100" s="65">
        <v>3583910.98</v>
      </c>
      <c r="Z100" s="65">
        <v>0</v>
      </c>
      <c r="AA100" s="65">
        <f>+Y100+Z100</f>
        <v>3583910.98</v>
      </c>
      <c r="AB100" s="65">
        <v>0</v>
      </c>
      <c r="AC100" s="65">
        <v>0</v>
      </c>
      <c r="AD100" s="65">
        <f>+AB100+AC100</f>
        <v>0</v>
      </c>
      <c r="AE100" s="65">
        <f>+AA100+AD100</f>
        <v>3583910.98</v>
      </c>
      <c r="AF100" s="65">
        <v>0</v>
      </c>
      <c r="AG100" s="65">
        <v>0</v>
      </c>
      <c r="AH100" s="65">
        <f>+AF100+AG100</f>
        <v>0</v>
      </c>
      <c r="AI100" s="65">
        <v>0</v>
      </c>
      <c r="AJ100" s="65">
        <v>0</v>
      </c>
      <c r="AK100" s="65">
        <f>+AI100+AJ100</f>
        <v>0</v>
      </c>
      <c r="AL100" s="65">
        <f>+AH100+AK100</f>
        <v>0</v>
      </c>
      <c r="AM100" s="65">
        <v>0</v>
      </c>
      <c r="AN100" s="65">
        <v>0</v>
      </c>
      <c r="AO100" s="65">
        <f>+AM100+AN100</f>
        <v>0</v>
      </c>
      <c r="AP100" s="65">
        <v>0</v>
      </c>
      <c r="AQ100" s="65">
        <v>0</v>
      </c>
      <c r="AR100" s="65">
        <f>+AP100+AQ100</f>
        <v>0</v>
      </c>
      <c r="AS100" s="65">
        <f>+AO100+AR100</f>
        <v>0</v>
      </c>
      <c r="AT100" s="65">
        <f>+K100-R100-Y100-AF100-AM100</f>
        <v>13995.719999999739</v>
      </c>
      <c r="AU100" s="65">
        <f>+L100-S100-Z100-AG100-AN100</f>
        <v>0</v>
      </c>
      <c r="AV100" s="65">
        <f>+AT100+AU100</f>
        <v>13995.719999999739</v>
      </c>
      <c r="AW100" s="65">
        <f>+N100-U100-AB100-AI100-AP100</f>
        <v>0</v>
      </c>
      <c r="AX100" s="65">
        <f>+O100-V100-AC100-AJ100-AQ100</f>
        <v>0</v>
      </c>
      <c r="AY100" s="65">
        <f>+AW100+AX100</f>
        <v>0</v>
      </c>
      <c r="AZ100" s="65">
        <f>+AV100+AY100</f>
        <v>13995.719999999739</v>
      </c>
      <c r="BA100" s="114">
        <v>14604</v>
      </c>
      <c r="BB100" s="114"/>
      <c r="BC100" s="114">
        <v>6</v>
      </c>
      <c r="BD100" s="114"/>
      <c r="BE100" s="114"/>
      <c r="BF100" s="114"/>
      <c r="BG100" s="114">
        <f>+BA100-BC100-BE100</f>
        <v>14598</v>
      </c>
      <c r="BH100" s="114"/>
    </row>
    <row r="101" spans="1:60">
      <c r="A101" s="56">
        <v>2023</v>
      </c>
      <c r="B101" s="57">
        <v>8324</v>
      </c>
      <c r="C101" s="56">
        <v>1</v>
      </c>
      <c r="D101" s="56">
        <v>3</v>
      </c>
      <c r="E101" s="56">
        <v>6</v>
      </c>
      <c r="F101" s="56">
        <v>2000</v>
      </c>
      <c r="G101" s="56">
        <v>2500</v>
      </c>
      <c r="H101" s="56">
        <v>259</v>
      </c>
      <c r="I101" s="58" t="s">
        <v>1</v>
      </c>
      <c r="J101" s="59" t="s">
        <v>57</v>
      </c>
      <c r="K101" s="68">
        <v>8003652.5899999999</v>
      </c>
      <c r="L101" s="68">
        <v>0</v>
      </c>
      <c r="M101" s="68">
        <v>8003652.5899999999</v>
      </c>
      <c r="N101" s="68">
        <v>0</v>
      </c>
      <c r="O101" s="68">
        <v>0</v>
      </c>
      <c r="P101" s="68">
        <v>0</v>
      </c>
      <c r="Q101" s="68">
        <v>8003652.5899999999</v>
      </c>
      <c r="R101" s="68">
        <f>+R102</f>
        <v>2853942.2</v>
      </c>
      <c r="S101" s="68">
        <f t="shared" ref="S101:X101" si="920">+S102</f>
        <v>0</v>
      </c>
      <c r="T101" s="68">
        <f t="shared" si="920"/>
        <v>2853942.2</v>
      </c>
      <c r="U101" s="68">
        <f t="shared" si="920"/>
        <v>0</v>
      </c>
      <c r="V101" s="68">
        <f t="shared" si="920"/>
        <v>0</v>
      </c>
      <c r="W101" s="68">
        <f t="shared" si="920"/>
        <v>0</v>
      </c>
      <c r="X101" s="68">
        <f t="shared" si="920"/>
        <v>2853942.2</v>
      </c>
      <c r="Y101" s="68">
        <f>+Y102</f>
        <v>5149682.4800000004</v>
      </c>
      <c r="Z101" s="68">
        <f t="shared" ref="Z101" si="921">+Z102</f>
        <v>0</v>
      </c>
      <c r="AA101" s="68">
        <f t="shared" ref="AA101" si="922">+AA102</f>
        <v>5149682.4800000004</v>
      </c>
      <c r="AB101" s="68">
        <f t="shared" ref="AB101" si="923">+AB102</f>
        <v>0</v>
      </c>
      <c r="AC101" s="68">
        <f t="shared" ref="AC101" si="924">+AC102</f>
        <v>0</v>
      </c>
      <c r="AD101" s="68">
        <f t="shared" ref="AD101" si="925">+AD102</f>
        <v>0</v>
      </c>
      <c r="AE101" s="68">
        <f t="shared" ref="AE101" si="926">+AE102</f>
        <v>5149682.4800000004</v>
      </c>
      <c r="AF101" s="68">
        <f>+AF102</f>
        <v>0</v>
      </c>
      <c r="AG101" s="68">
        <f t="shared" ref="AG101" si="927">+AG102</f>
        <v>0</v>
      </c>
      <c r="AH101" s="68">
        <f t="shared" ref="AH101" si="928">+AH102</f>
        <v>0</v>
      </c>
      <c r="AI101" s="68">
        <f t="shared" ref="AI101" si="929">+AI102</f>
        <v>0</v>
      </c>
      <c r="AJ101" s="68">
        <f t="shared" ref="AJ101" si="930">+AJ102</f>
        <v>0</v>
      </c>
      <c r="AK101" s="68">
        <f t="shared" ref="AK101" si="931">+AK102</f>
        <v>0</v>
      </c>
      <c r="AL101" s="68">
        <f t="shared" ref="AL101" si="932">+AL102</f>
        <v>0</v>
      </c>
      <c r="AM101" s="68">
        <f>+AM102</f>
        <v>0</v>
      </c>
      <c r="AN101" s="68">
        <f t="shared" ref="AN101" si="933">+AN102</f>
        <v>0</v>
      </c>
      <c r="AO101" s="68">
        <f t="shared" ref="AO101" si="934">+AO102</f>
        <v>0</v>
      </c>
      <c r="AP101" s="68">
        <f t="shared" ref="AP101" si="935">+AP102</f>
        <v>0</v>
      </c>
      <c r="AQ101" s="68">
        <f t="shared" ref="AQ101" si="936">+AQ102</f>
        <v>0</v>
      </c>
      <c r="AR101" s="68">
        <f t="shared" ref="AR101" si="937">+AR102</f>
        <v>0</v>
      </c>
      <c r="AS101" s="68">
        <f t="shared" ref="AS101" si="938">+AS102</f>
        <v>0</v>
      </c>
      <c r="AT101" s="68">
        <f>+AT102</f>
        <v>27.909999999217689</v>
      </c>
      <c r="AU101" s="68">
        <f t="shared" ref="AU101" si="939">+AU102</f>
        <v>0</v>
      </c>
      <c r="AV101" s="68">
        <f t="shared" ref="AV101" si="940">+AV102</f>
        <v>27.909999999217689</v>
      </c>
      <c r="AW101" s="68">
        <f t="shared" ref="AW101" si="941">+AW102</f>
        <v>0</v>
      </c>
      <c r="AX101" s="68">
        <f t="shared" ref="AX101" si="942">+AX102</f>
        <v>0</v>
      </c>
      <c r="AY101" s="68">
        <f t="shared" ref="AY101" si="943">+AY102</f>
        <v>0</v>
      </c>
      <c r="AZ101" s="68">
        <f t="shared" ref="AZ101" si="944">+AZ102</f>
        <v>27.909999999217689</v>
      </c>
      <c r="BA101" s="115"/>
      <c r="BB101" s="115"/>
      <c r="BC101" s="115"/>
      <c r="BD101" s="115"/>
      <c r="BE101" s="115"/>
      <c r="BF101" s="115"/>
      <c r="BG101" s="115"/>
      <c r="BH101" s="115"/>
    </row>
    <row r="102" spans="1:60">
      <c r="A102" s="61">
        <v>2023</v>
      </c>
      <c r="B102" s="66">
        <v>8324</v>
      </c>
      <c r="C102" s="61">
        <v>1</v>
      </c>
      <c r="D102" s="61">
        <v>3</v>
      </c>
      <c r="E102" s="61">
        <v>6</v>
      </c>
      <c r="F102" s="61">
        <v>2000</v>
      </c>
      <c r="G102" s="61">
        <v>2500</v>
      </c>
      <c r="H102" s="61">
        <v>259</v>
      </c>
      <c r="I102" s="63">
        <v>1</v>
      </c>
      <c r="J102" s="69" t="s">
        <v>57</v>
      </c>
      <c r="K102" s="67">
        <v>8003652.5899999999</v>
      </c>
      <c r="L102" s="67">
        <v>0</v>
      </c>
      <c r="M102" s="65">
        <v>8003652.5899999999</v>
      </c>
      <c r="N102" s="67">
        <v>0</v>
      </c>
      <c r="O102" s="67">
        <v>0</v>
      </c>
      <c r="P102" s="65">
        <v>0</v>
      </c>
      <c r="Q102" s="65">
        <v>8003652.5899999999</v>
      </c>
      <c r="R102" s="65">
        <v>2853942.2</v>
      </c>
      <c r="S102" s="65">
        <v>0</v>
      </c>
      <c r="T102" s="65">
        <f>+R102+S102</f>
        <v>2853942.2</v>
      </c>
      <c r="U102" s="65">
        <v>0</v>
      </c>
      <c r="V102" s="65">
        <v>0</v>
      </c>
      <c r="W102" s="65">
        <f>+U102+V102</f>
        <v>0</v>
      </c>
      <c r="X102" s="65">
        <f>+T102+W102</f>
        <v>2853942.2</v>
      </c>
      <c r="Y102" s="65">
        <v>5149682.4800000004</v>
      </c>
      <c r="Z102" s="65">
        <v>0</v>
      </c>
      <c r="AA102" s="65">
        <f>+Y102+Z102</f>
        <v>5149682.4800000004</v>
      </c>
      <c r="AB102" s="65">
        <v>0</v>
      </c>
      <c r="AC102" s="65">
        <v>0</v>
      </c>
      <c r="AD102" s="65">
        <f>+AB102+AC102</f>
        <v>0</v>
      </c>
      <c r="AE102" s="65">
        <f>+AA102+AD102</f>
        <v>5149682.4800000004</v>
      </c>
      <c r="AF102" s="65">
        <v>0</v>
      </c>
      <c r="AG102" s="65">
        <v>0</v>
      </c>
      <c r="AH102" s="65">
        <f>+AF102+AG102</f>
        <v>0</v>
      </c>
      <c r="AI102" s="65">
        <v>0</v>
      </c>
      <c r="AJ102" s="65">
        <v>0</v>
      </c>
      <c r="AK102" s="65">
        <f>+AI102+AJ102</f>
        <v>0</v>
      </c>
      <c r="AL102" s="65">
        <f>+AH102+AK102</f>
        <v>0</v>
      </c>
      <c r="AM102" s="65">
        <v>0</v>
      </c>
      <c r="AN102" s="65">
        <v>0</v>
      </c>
      <c r="AO102" s="65">
        <f>+AM102+AN102</f>
        <v>0</v>
      </c>
      <c r="AP102" s="65">
        <v>0</v>
      </c>
      <c r="AQ102" s="65">
        <v>0</v>
      </c>
      <c r="AR102" s="65">
        <f>+AP102+AQ102</f>
        <v>0</v>
      </c>
      <c r="AS102" s="65">
        <f>+AO102+AR102</f>
        <v>0</v>
      </c>
      <c r="AT102" s="65">
        <f>+K102-R102-Y102-AF102-AM102</f>
        <v>27.909999999217689</v>
      </c>
      <c r="AU102" s="65">
        <f>+L102-S102-Z102-AG102-AN102</f>
        <v>0</v>
      </c>
      <c r="AV102" s="65">
        <f>+AT102+AU102</f>
        <v>27.909999999217689</v>
      </c>
      <c r="AW102" s="65">
        <f>+N102-U102-AB102-AI102-AP102</f>
        <v>0</v>
      </c>
      <c r="AX102" s="65">
        <f>+O102-V102-AC102-AJ102-AQ102</f>
        <v>0</v>
      </c>
      <c r="AY102" s="65">
        <f>+AW102+AX102</f>
        <v>0</v>
      </c>
      <c r="AZ102" s="65">
        <f>+AV102+AY102</f>
        <v>27.909999999217689</v>
      </c>
      <c r="BA102" s="114">
        <v>1013</v>
      </c>
      <c r="BB102" s="114"/>
      <c r="BC102" s="114">
        <v>46</v>
      </c>
      <c r="BD102" s="114"/>
      <c r="BE102" s="114"/>
      <c r="BF102" s="114"/>
      <c r="BG102" s="114">
        <f>+BA102-BC102-BE102</f>
        <v>967</v>
      </c>
      <c r="BH102" s="114"/>
    </row>
    <row r="103" spans="1:60" ht="25.5">
      <c r="A103" s="51">
        <v>2023</v>
      </c>
      <c r="B103" s="52">
        <v>8324</v>
      </c>
      <c r="C103" s="51">
        <v>1</v>
      </c>
      <c r="D103" s="51">
        <v>3</v>
      </c>
      <c r="E103" s="51">
        <v>6</v>
      </c>
      <c r="F103" s="51">
        <v>2000</v>
      </c>
      <c r="G103" s="51">
        <v>2700</v>
      </c>
      <c r="H103" s="51"/>
      <c r="I103" s="53" t="s">
        <v>6</v>
      </c>
      <c r="J103" s="54" t="s">
        <v>12</v>
      </c>
      <c r="K103" s="55">
        <v>6117153.2800000003</v>
      </c>
      <c r="L103" s="55">
        <v>0</v>
      </c>
      <c r="M103" s="55">
        <v>6117153.2800000003</v>
      </c>
      <c r="N103" s="55">
        <v>0</v>
      </c>
      <c r="O103" s="55">
        <v>0</v>
      </c>
      <c r="P103" s="55">
        <v>0</v>
      </c>
      <c r="Q103" s="55">
        <v>6117153.2800000003</v>
      </c>
      <c r="R103" s="55">
        <f>+R104</f>
        <v>6072136</v>
      </c>
      <c r="S103" s="55">
        <f t="shared" ref="S103:X104" si="945">+S104</f>
        <v>0</v>
      </c>
      <c r="T103" s="55">
        <f t="shared" si="945"/>
        <v>6072136</v>
      </c>
      <c r="U103" s="55">
        <f t="shared" si="945"/>
        <v>0</v>
      </c>
      <c r="V103" s="55">
        <f t="shared" si="945"/>
        <v>0</v>
      </c>
      <c r="W103" s="55">
        <f t="shared" si="945"/>
        <v>0</v>
      </c>
      <c r="X103" s="55">
        <f t="shared" si="945"/>
        <v>6072136</v>
      </c>
      <c r="Y103" s="55">
        <f>+Y104</f>
        <v>43757.52</v>
      </c>
      <c r="Z103" s="55">
        <f t="shared" ref="Z103:Z104" si="946">+Z104</f>
        <v>0</v>
      </c>
      <c r="AA103" s="55">
        <f t="shared" ref="AA103:AA104" si="947">+AA104</f>
        <v>43757.52</v>
      </c>
      <c r="AB103" s="55">
        <f t="shared" ref="AB103:AB104" si="948">+AB104</f>
        <v>0</v>
      </c>
      <c r="AC103" s="55">
        <f t="shared" ref="AC103:AC104" si="949">+AC104</f>
        <v>0</v>
      </c>
      <c r="AD103" s="55">
        <f t="shared" ref="AD103:AD104" si="950">+AD104</f>
        <v>0</v>
      </c>
      <c r="AE103" s="55">
        <f t="shared" ref="AE103:AE104" si="951">+AE104</f>
        <v>43757.52</v>
      </c>
      <c r="AF103" s="55">
        <f>+AF104</f>
        <v>0</v>
      </c>
      <c r="AG103" s="55">
        <f t="shared" ref="AG103:AG104" si="952">+AG104</f>
        <v>0</v>
      </c>
      <c r="AH103" s="55">
        <f t="shared" ref="AH103:AH104" si="953">+AH104</f>
        <v>0</v>
      </c>
      <c r="AI103" s="55">
        <f t="shared" ref="AI103:AI104" si="954">+AI104</f>
        <v>0</v>
      </c>
      <c r="AJ103" s="55">
        <f t="shared" ref="AJ103:AJ104" si="955">+AJ104</f>
        <v>0</v>
      </c>
      <c r="AK103" s="55">
        <f t="shared" ref="AK103:AK104" si="956">+AK104</f>
        <v>0</v>
      </c>
      <c r="AL103" s="55">
        <f t="shared" ref="AL103:AL104" si="957">+AL104</f>
        <v>0</v>
      </c>
      <c r="AM103" s="55">
        <f>+AM104</f>
        <v>0</v>
      </c>
      <c r="AN103" s="55">
        <f t="shared" ref="AN103:AN104" si="958">+AN104</f>
        <v>0</v>
      </c>
      <c r="AO103" s="55">
        <f t="shared" ref="AO103:AO104" si="959">+AO104</f>
        <v>0</v>
      </c>
      <c r="AP103" s="55">
        <f t="shared" ref="AP103:AP104" si="960">+AP104</f>
        <v>0</v>
      </c>
      <c r="AQ103" s="55">
        <f t="shared" ref="AQ103:AQ104" si="961">+AQ104</f>
        <v>0</v>
      </c>
      <c r="AR103" s="55">
        <f t="shared" ref="AR103:AR104" si="962">+AR104</f>
        <v>0</v>
      </c>
      <c r="AS103" s="55">
        <f t="shared" ref="AS103:AS104" si="963">+AS104</f>
        <v>0</v>
      </c>
      <c r="AT103" s="55">
        <f>+AT104</f>
        <v>1259.760000000264</v>
      </c>
      <c r="AU103" s="55">
        <f t="shared" ref="AU103:AU104" si="964">+AU104</f>
        <v>0</v>
      </c>
      <c r="AV103" s="55">
        <f t="shared" ref="AV103:AV104" si="965">+AV104</f>
        <v>1259.760000000264</v>
      </c>
      <c r="AW103" s="55">
        <f t="shared" ref="AW103:AW104" si="966">+AW104</f>
        <v>0</v>
      </c>
      <c r="AX103" s="55">
        <f t="shared" ref="AX103:AX104" si="967">+AX104</f>
        <v>0</v>
      </c>
      <c r="AY103" s="55">
        <f t="shared" ref="AY103:AY104" si="968">+AY104</f>
        <v>0</v>
      </c>
      <c r="AZ103" s="55">
        <f t="shared" ref="AZ103:AZ104" si="969">+AZ104</f>
        <v>1259.760000000264</v>
      </c>
      <c r="BA103" s="112"/>
      <c r="BB103" s="112"/>
      <c r="BC103" s="112"/>
      <c r="BD103" s="112"/>
      <c r="BE103" s="112"/>
      <c r="BF103" s="112"/>
      <c r="BG103" s="112"/>
      <c r="BH103" s="112"/>
    </row>
    <row r="104" spans="1:60">
      <c r="A104" s="56">
        <v>2023</v>
      </c>
      <c r="B104" s="57">
        <v>8324</v>
      </c>
      <c r="C104" s="56">
        <v>1</v>
      </c>
      <c r="D104" s="56">
        <v>3</v>
      </c>
      <c r="E104" s="56">
        <v>6</v>
      </c>
      <c r="F104" s="56">
        <v>2000</v>
      </c>
      <c r="G104" s="56">
        <v>2700</v>
      </c>
      <c r="H104" s="56">
        <v>272</v>
      </c>
      <c r="I104" s="58" t="s">
        <v>6</v>
      </c>
      <c r="J104" s="59" t="s">
        <v>120</v>
      </c>
      <c r="K104" s="68">
        <v>6117153.2800000003</v>
      </c>
      <c r="L104" s="68">
        <v>0</v>
      </c>
      <c r="M104" s="68">
        <v>6117153.2800000003</v>
      </c>
      <c r="N104" s="68">
        <v>0</v>
      </c>
      <c r="O104" s="68">
        <v>0</v>
      </c>
      <c r="P104" s="68">
        <v>0</v>
      </c>
      <c r="Q104" s="68">
        <v>6117153.2800000003</v>
      </c>
      <c r="R104" s="68">
        <f>+R105</f>
        <v>6072136</v>
      </c>
      <c r="S104" s="68">
        <f t="shared" si="945"/>
        <v>0</v>
      </c>
      <c r="T104" s="68">
        <f t="shared" si="945"/>
        <v>6072136</v>
      </c>
      <c r="U104" s="68">
        <f t="shared" si="945"/>
        <v>0</v>
      </c>
      <c r="V104" s="68">
        <f t="shared" si="945"/>
        <v>0</v>
      </c>
      <c r="W104" s="68">
        <f t="shared" si="945"/>
        <v>0</v>
      </c>
      <c r="X104" s="68">
        <f t="shared" si="945"/>
        <v>6072136</v>
      </c>
      <c r="Y104" s="68">
        <f>+Y105</f>
        <v>43757.52</v>
      </c>
      <c r="Z104" s="68">
        <f t="shared" si="946"/>
        <v>0</v>
      </c>
      <c r="AA104" s="68">
        <f t="shared" si="947"/>
        <v>43757.52</v>
      </c>
      <c r="AB104" s="68">
        <f t="shared" si="948"/>
        <v>0</v>
      </c>
      <c r="AC104" s="68">
        <f t="shared" si="949"/>
        <v>0</v>
      </c>
      <c r="AD104" s="68">
        <f t="shared" si="950"/>
        <v>0</v>
      </c>
      <c r="AE104" s="68">
        <f t="shared" si="951"/>
        <v>43757.52</v>
      </c>
      <c r="AF104" s="68">
        <f>+AF105</f>
        <v>0</v>
      </c>
      <c r="AG104" s="68">
        <f t="shared" si="952"/>
        <v>0</v>
      </c>
      <c r="AH104" s="68">
        <f t="shared" si="953"/>
        <v>0</v>
      </c>
      <c r="AI104" s="68">
        <f t="shared" si="954"/>
        <v>0</v>
      </c>
      <c r="AJ104" s="68">
        <f t="shared" si="955"/>
        <v>0</v>
      </c>
      <c r="AK104" s="68">
        <f t="shared" si="956"/>
        <v>0</v>
      </c>
      <c r="AL104" s="68">
        <f t="shared" si="957"/>
        <v>0</v>
      </c>
      <c r="AM104" s="68">
        <f>+AM105</f>
        <v>0</v>
      </c>
      <c r="AN104" s="68">
        <f t="shared" si="958"/>
        <v>0</v>
      </c>
      <c r="AO104" s="68">
        <f t="shared" si="959"/>
        <v>0</v>
      </c>
      <c r="AP104" s="68">
        <f t="shared" si="960"/>
        <v>0</v>
      </c>
      <c r="AQ104" s="68">
        <f t="shared" si="961"/>
        <v>0</v>
      </c>
      <c r="AR104" s="68">
        <f t="shared" si="962"/>
        <v>0</v>
      </c>
      <c r="AS104" s="68">
        <f t="shared" si="963"/>
        <v>0</v>
      </c>
      <c r="AT104" s="68">
        <f>+AT105</f>
        <v>1259.760000000264</v>
      </c>
      <c r="AU104" s="68">
        <f t="shared" si="964"/>
        <v>0</v>
      </c>
      <c r="AV104" s="68">
        <f t="shared" si="965"/>
        <v>1259.760000000264</v>
      </c>
      <c r="AW104" s="68">
        <f t="shared" si="966"/>
        <v>0</v>
      </c>
      <c r="AX104" s="68">
        <f t="shared" si="967"/>
        <v>0</v>
      </c>
      <c r="AY104" s="68">
        <f t="shared" si="968"/>
        <v>0</v>
      </c>
      <c r="AZ104" s="68">
        <f t="shared" si="969"/>
        <v>1259.760000000264</v>
      </c>
      <c r="BA104" s="115"/>
      <c r="BB104" s="115"/>
      <c r="BC104" s="115"/>
      <c r="BD104" s="115"/>
      <c r="BE104" s="115"/>
      <c r="BF104" s="115"/>
      <c r="BG104" s="115"/>
      <c r="BH104" s="115"/>
    </row>
    <row r="105" spans="1:60">
      <c r="A105" s="61">
        <v>2023</v>
      </c>
      <c r="B105" s="66">
        <v>8324</v>
      </c>
      <c r="C105" s="61">
        <v>1</v>
      </c>
      <c r="D105" s="61">
        <v>3</v>
      </c>
      <c r="E105" s="61">
        <v>6</v>
      </c>
      <c r="F105" s="61">
        <v>2000</v>
      </c>
      <c r="G105" s="61">
        <v>2700</v>
      </c>
      <c r="H105" s="61">
        <v>272</v>
      </c>
      <c r="I105" s="63">
        <v>1</v>
      </c>
      <c r="J105" s="69" t="s">
        <v>120</v>
      </c>
      <c r="K105" s="67">
        <v>6117153.2800000003</v>
      </c>
      <c r="L105" s="67">
        <v>0</v>
      </c>
      <c r="M105" s="65">
        <f>+K105+L105</f>
        <v>6117153.2800000003</v>
      </c>
      <c r="N105" s="67">
        <v>0</v>
      </c>
      <c r="O105" s="67">
        <v>0</v>
      </c>
      <c r="P105" s="65">
        <v>0</v>
      </c>
      <c r="Q105" s="65">
        <f>+M105+P105</f>
        <v>6117153.2800000003</v>
      </c>
      <c r="R105" s="65">
        <v>6072136</v>
      </c>
      <c r="S105" s="65">
        <v>0</v>
      </c>
      <c r="T105" s="65">
        <f>+R105+S105</f>
        <v>6072136</v>
      </c>
      <c r="U105" s="65">
        <v>0</v>
      </c>
      <c r="V105" s="65">
        <v>0</v>
      </c>
      <c r="W105" s="65">
        <f>+U105+V105</f>
        <v>0</v>
      </c>
      <c r="X105" s="65">
        <f>+T105+W105</f>
        <v>6072136</v>
      </c>
      <c r="Y105" s="65">
        <v>43757.52</v>
      </c>
      <c r="Z105" s="65">
        <v>0</v>
      </c>
      <c r="AA105" s="65">
        <f>+Y105+Z105</f>
        <v>43757.52</v>
      </c>
      <c r="AB105" s="65">
        <v>0</v>
      </c>
      <c r="AC105" s="65">
        <v>0</v>
      </c>
      <c r="AD105" s="65">
        <f>+AB105+AC105</f>
        <v>0</v>
      </c>
      <c r="AE105" s="65">
        <f>+AA105+AD105</f>
        <v>43757.52</v>
      </c>
      <c r="AF105" s="65">
        <v>0</v>
      </c>
      <c r="AG105" s="65">
        <v>0</v>
      </c>
      <c r="AH105" s="65">
        <f>+AF105+AG105</f>
        <v>0</v>
      </c>
      <c r="AI105" s="65">
        <v>0</v>
      </c>
      <c r="AJ105" s="65">
        <v>0</v>
      </c>
      <c r="AK105" s="65">
        <f>+AI105+AJ105</f>
        <v>0</v>
      </c>
      <c r="AL105" s="65">
        <f>+AH105+AK105</f>
        <v>0</v>
      </c>
      <c r="AM105" s="65">
        <v>0</v>
      </c>
      <c r="AN105" s="65">
        <v>0</v>
      </c>
      <c r="AO105" s="65">
        <f>+AM105+AN105</f>
        <v>0</v>
      </c>
      <c r="AP105" s="65">
        <v>0</v>
      </c>
      <c r="AQ105" s="65">
        <v>0</v>
      </c>
      <c r="AR105" s="65">
        <f>+AP105+AQ105</f>
        <v>0</v>
      </c>
      <c r="AS105" s="65">
        <f>+AO105+AR105</f>
        <v>0</v>
      </c>
      <c r="AT105" s="65">
        <f>+K105-R105-Y105-AF105-AM105</f>
        <v>1259.760000000264</v>
      </c>
      <c r="AU105" s="65">
        <f>+L105-S105-Z105-AG105-AN105</f>
        <v>0</v>
      </c>
      <c r="AV105" s="65">
        <f>+AT105+AU105</f>
        <v>1259.760000000264</v>
      </c>
      <c r="AW105" s="65">
        <f>+N105-U105-AB105-AI105-AP105</f>
        <v>0</v>
      </c>
      <c r="AX105" s="65">
        <f>+O105-V105-AC105-AJ105-AQ105</f>
        <v>0</v>
      </c>
      <c r="AY105" s="65">
        <f>+AW105+AX105</f>
        <v>0</v>
      </c>
      <c r="AZ105" s="65">
        <f>+AV105+AY105</f>
        <v>1259.760000000264</v>
      </c>
      <c r="BA105" s="114">
        <v>3931</v>
      </c>
      <c r="BB105" s="114"/>
      <c r="BC105" s="114">
        <v>3674</v>
      </c>
      <c r="BD105" s="114"/>
      <c r="BE105" s="114"/>
      <c r="BF105" s="114"/>
      <c r="BG105" s="114">
        <f>+BA105-BC105-BE105</f>
        <v>257</v>
      </c>
      <c r="BH105" s="114"/>
    </row>
    <row r="106" spans="1:60">
      <c r="A106" s="46">
        <v>2023</v>
      </c>
      <c r="B106" s="47">
        <v>8324</v>
      </c>
      <c r="C106" s="46">
        <v>1</v>
      </c>
      <c r="D106" s="46">
        <v>3</v>
      </c>
      <c r="E106" s="46">
        <v>6</v>
      </c>
      <c r="F106" s="46">
        <v>3000</v>
      </c>
      <c r="G106" s="46"/>
      <c r="H106" s="46"/>
      <c r="I106" s="48" t="s">
        <v>6</v>
      </c>
      <c r="J106" s="49" t="s">
        <v>15</v>
      </c>
      <c r="K106" s="50">
        <v>7520407.5999999996</v>
      </c>
      <c r="L106" s="50">
        <v>0</v>
      </c>
      <c r="M106" s="50">
        <v>7520407.5999999996</v>
      </c>
      <c r="N106" s="50">
        <v>0</v>
      </c>
      <c r="O106" s="50">
        <v>0</v>
      </c>
      <c r="P106" s="50">
        <v>0</v>
      </c>
      <c r="Q106" s="50">
        <v>7520407.5999999996</v>
      </c>
      <c r="R106" s="50">
        <f>+R107</f>
        <v>3770000</v>
      </c>
      <c r="S106" s="50">
        <f t="shared" ref="S106:X108" si="970">+S107</f>
        <v>0</v>
      </c>
      <c r="T106" s="50">
        <f t="shared" si="970"/>
        <v>3770000</v>
      </c>
      <c r="U106" s="50">
        <f t="shared" si="970"/>
        <v>0</v>
      </c>
      <c r="V106" s="50">
        <f t="shared" si="970"/>
        <v>0</v>
      </c>
      <c r="W106" s="50">
        <f t="shared" si="970"/>
        <v>0</v>
      </c>
      <c r="X106" s="50">
        <f t="shared" si="970"/>
        <v>3770000</v>
      </c>
      <c r="Y106" s="50">
        <f>+Y107</f>
        <v>3732199.96</v>
      </c>
      <c r="Z106" s="50">
        <f t="shared" ref="Z106:Z108" si="971">+Z107</f>
        <v>0</v>
      </c>
      <c r="AA106" s="50">
        <f t="shared" ref="AA106:AA108" si="972">+AA107</f>
        <v>3732199.96</v>
      </c>
      <c r="AB106" s="50">
        <f t="shared" ref="AB106:AB108" si="973">+AB107</f>
        <v>0</v>
      </c>
      <c r="AC106" s="50">
        <f t="shared" ref="AC106:AC108" si="974">+AC107</f>
        <v>0</v>
      </c>
      <c r="AD106" s="50">
        <f t="shared" ref="AD106:AD108" si="975">+AD107</f>
        <v>0</v>
      </c>
      <c r="AE106" s="50">
        <f t="shared" ref="AE106:AE108" si="976">+AE107</f>
        <v>3732199.96</v>
      </c>
      <c r="AF106" s="50">
        <f>+AF107</f>
        <v>0</v>
      </c>
      <c r="AG106" s="50">
        <f t="shared" ref="AG106:AG108" si="977">+AG107</f>
        <v>0</v>
      </c>
      <c r="AH106" s="50">
        <f t="shared" ref="AH106:AH108" si="978">+AH107</f>
        <v>0</v>
      </c>
      <c r="AI106" s="50">
        <f t="shared" ref="AI106:AI108" si="979">+AI107</f>
        <v>0</v>
      </c>
      <c r="AJ106" s="50">
        <f t="shared" ref="AJ106:AJ108" si="980">+AJ107</f>
        <v>0</v>
      </c>
      <c r="AK106" s="50">
        <f t="shared" ref="AK106:AK108" si="981">+AK107</f>
        <v>0</v>
      </c>
      <c r="AL106" s="50">
        <f t="shared" ref="AL106:AL108" si="982">+AL107</f>
        <v>0</v>
      </c>
      <c r="AM106" s="50">
        <f>+AM107</f>
        <v>0</v>
      </c>
      <c r="AN106" s="50">
        <f t="shared" ref="AN106:AN108" si="983">+AN107</f>
        <v>0</v>
      </c>
      <c r="AO106" s="50">
        <f t="shared" ref="AO106:AO108" si="984">+AO107</f>
        <v>0</v>
      </c>
      <c r="AP106" s="50">
        <f t="shared" ref="AP106:AP108" si="985">+AP107</f>
        <v>0</v>
      </c>
      <c r="AQ106" s="50">
        <f t="shared" ref="AQ106:AQ108" si="986">+AQ107</f>
        <v>0</v>
      </c>
      <c r="AR106" s="50">
        <f t="shared" ref="AR106:AR108" si="987">+AR107</f>
        <v>0</v>
      </c>
      <c r="AS106" s="50">
        <f t="shared" ref="AS106:AS108" si="988">+AS107</f>
        <v>0</v>
      </c>
      <c r="AT106" s="50">
        <f>+AT107</f>
        <v>18207.639999999665</v>
      </c>
      <c r="AU106" s="50">
        <f t="shared" ref="AU106:AU108" si="989">+AU107</f>
        <v>0</v>
      </c>
      <c r="AV106" s="50">
        <f t="shared" ref="AV106:AV108" si="990">+AV107</f>
        <v>18207.639999999665</v>
      </c>
      <c r="AW106" s="50">
        <f t="shared" ref="AW106:AW108" si="991">+AW107</f>
        <v>0</v>
      </c>
      <c r="AX106" s="50">
        <f t="shared" ref="AX106:AX108" si="992">+AX107</f>
        <v>0</v>
      </c>
      <c r="AY106" s="50">
        <f t="shared" ref="AY106:AY108" si="993">+AY107</f>
        <v>0</v>
      </c>
      <c r="AZ106" s="50">
        <f t="shared" ref="AZ106:AZ108" si="994">+AZ107</f>
        <v>18207.639999999665</v>
      </c>
      <c r="BA106" s="111"/>
      <c r="BB106" s="111"/>
      <c r="BC106" s="111"/>
      <c r="BD106" s="111"/>
      <c r="BE106" s="111"/>
      <c r="BF106" s="111"/>
      <c r="BG106" s="111"/>
      <c r="BH106" s="111"/>
    </row>
    <row r="107" spans="1:60" ht="25.5">
      <c r="A107" s="51">
        <v>2023</v>
      </c>
      <c r="B107" s="52">
        <v>8324</v>
      </c>
      <c r="C107" s="51">
        <v>1</v>
      </c>
      <c r="D107" s="51">
        <v>3</v>
      </c>
      <c r="E107" s="51">
        <v>6</v>
      </c>
      <c r="F107" s="51">
        <v>3000</v>
      </c>
      <c r="G107" s="51">
        <v>3500</v>
      </c>
      <c r="H107" s="51"/>
      <c r="I107" s="53" t="s">
        <v>6</v>
      </c>
      <c r="J107" s="54" t="s">
        <v>65</v>
      </c>
      <c r="K107" s="55">
        <v>7520407.5999999996</v>
      </c>
      <c r="L107" s="55">
        <v>0</v>
      </c>
      <c r="M107" s="55">
        <v>7520407.5999999996</v>
      </c>
      <c r="N107" s="55">
        <v>0</v>
      </c>
      <c r="O107" s="55">
        <v>0</v>
      </c>
      <c r="P107" s="55">
        <v>0</v>
      </c>
      <c r="Q107" s="55">
        <v>7520407.5999999996</v>
      </c>
      <c r="R107" s="55">
        <f>+R108</f>
        <v>3770000</v>
      </c>
      <c r="S107" s="55">
        <f t="shared" si="970"/>
        <v>0</v>
      </c>
      <c r="T107" s="55">
        <f t="shared" si="970"/>
        <v>3770000</v>
      </c>
      <c r="U107" s="55">
        <f t="shared" si="970"/>
        <v>0</v>
      </c>
      <c r="V107" s="55">
        <f t="shared" si="970"/>
        <v>0</v>
      </c>
      <c r="W107" s="55">
        <f t="shared" si="970"/>
        <v>0</v>
      </c>
      <c r="X107" s="55">
        <f t="shared" si="970"/>
        <v>3770000</v>
      </c>
      <c r="Y107" s="55">
        <f>+Y108</f>
        <v>3732199.96</v>
      </c>
      <c r="Z107" s="55">
        <f t="shared" si="971"/>
        <v>0</v>
      </c>
      <c r="AA107" s="55">
        <f t="shared" si="972"/>
        <v>3732199.96</v>
      </c>
      <c r="AB107" s="55">
        <f t="shared" si="973"/>
        <v>0</v>
      </c>
      <c r="AC107" s="55">
        <f t="shared" si="974"/>
        <v>0</v>
      </c>
      <c r="AD107" s="55">
        <f t="shared" si="975"/>
        <v>0</v>
      </c>
      <c r="AE107" s="55">
        <f t="shared" si="976"/>
        <v>3732199.96</v>
      </c>
      <c r="AF107" s="55">
        <f>+AF108</f>
        <v>0</v>
      </c>
      <c r="AG107" s="55">
        <f t="shared" si="977"/>
        <v>0</v>
      </c>
      <c r="AH107" s="55">
        <f t="shared" si="978"/>
        <v>0</v>
      </c>
      <c r="AI107" s="55">
        <f t="shared" si="979"/>
        <v>0</v>
      </c>
      <c r="AJ107" s="55">
        <f t="shared" si="980"/>
        <v>0</v>
      </c>
      <c r="AK107" s="55">
        <f t="shared" si="981"/>
        <v>0</v>
      </c>
      <c r="AL107" s="55">
        <f t="shared" si="982"/>
        <v>0</v>
      </c>
      <c r="AM107" s="55">
        <f>+AM108</f>
        <v>0</v>
      </c>
      <c r="AN107" s="55">
        <f t="shared" si="983"/>
        <v>0</v>
      </c>
      <c r="AO107" s="55">
        <f t="shared" si="984"/>
        <v>0</v>
      </c>
      <c r="AP107" s="55">
        <f t="shared" si="985"/>
        <v>0</v>
      </c>
      <c r="AQ107" s="55">
        <f t="shared" si="986"/>
        <v>0</v>
      </c>
      <c r="AR107" s="55">
        <f t="shared" si="987"/>
        <v>0</v>
      </c>
      <c r="AS107" s="55">
        <f t="shared" si="988"/>
        <v>0</v>
      </c>
      <c r="AT107" s="55">
        <f>+AT108</f>
        <v>18207.639999999665</v>
      </c>
      <c r="AU107" s="55">
        <f t="shared" si="989"/>
        <v>0</v>
      </c>
      <c r="AV107" s="55">
        <f t="shared" si="990"/>
        <v>18207.639999999665</v>
      </c>
      <c r="AW107" s="55">
        <f t="shared" si="991"/>
        <v>0</v>
      </c>
      <c r="AX107" s="55">
        <f t="shared" si="992"/>
        <v>0</v>
      </c>
      <c r="AY107" s="55">
        <f t="shared" si="993"/>
        <v>0</v>
      </c>
      <c r="AZ107" s="55">
        <f t="shared" si="994"/>
        <v>18207.639999999665</v>
      </c>
      <c r="BA107" s="112"/>
      <c r="BB107" s="112"/>
      <c r="BC107" s="112"/>
      <c r="BD107" s="112"/>
      <c r="BE107" s="112"/>
      <c r="BF107" s="112"/>
      <c r="BG107" s="112"/>
      <c r="BH107" s="112"/>
    </row>
    <row r="108" spans="1:60" ht="25.5">
      <c r="A108" s="56">
        <v>2023</v>
      </c>
      <c r="B108" s="57">
        <v>8324</v>
      </c>
      <c r="C108" s="56">
        <v>1</v>
      </c>
      <c r="D108" s="56">
        <v>3</v>
      </c>
      <c r="E108" s="56">
        <v>6</v>
      </c>
      <c r="F108" s="56">
        <v>3000</v>
      </c>
      <c r="G108" s="56">
        <v>3500</v>
      </c>
      <c r="H108" s="56">
        <v>354</v>
      </c>
      <c r="I108" s="58" t="s">
        <v>6</v>
      </c>
      <c r="J108" s="90" t="s">
        <v>58</v>
      </c>
      <c r="K108" s="68">
        <v>7520407.5999999996</v>
      </c>
      <c r="L108" s="68">
        <v>0</v>
      </c>
      <c r="M108" s="68">
        <v>7520407.5999999996</v>
      </c>
      <c r="N108" s="68">
        <v>0</v>
      </c>
      <c r="O108" s="68">
        <v>0</v>
      </c>
      <c r="P108" s="68">
        <v>0</v>
      </c>
      <c r="Q108" s="68">
        <v>7520407.5999999996</v>
      </c>
      <c r="R108" s="68">
        <f>+R109</f>
        <v>3770000</v>
      </c>
      <c r="S108" s="68">
        <f t="shared" si="970"/>
        <v>0</v>
      </c>
      <c r="T108" s="68">
        <f t="shared" si="970"/>
        <v>3770000</v>
      </c>
      <c r="U108" s="68">
        <f t="shared" si="970"/>
        <v>0</v>
      </c>
      <c r="V108" s="68">
        <f t="shared" si="970"/>
        <v>0</v>
      </c>
      <c r="W108" s="68">
        <f t="shared" si="970"/>
        <v>0</v>
      </c>
      <c r="X108" s="68">
        <f t="shared" si="970"/>
        <v>3770000</v>
      </c>
      <c r="Y108" s="68">
        <f>+Y109</f>
        <v>3732199.96</v>
      </c>
      <c r="Z108" s="68">
        <f t="shared" si="971"/>
        <v>0</v>
      </c>
      <c r="AA108" s="68">
        <f t="shared" si="972"/>
        <v>3732199.96</v>
      </c>
      <c r="AB108" s="68">
        <f t="shared" si="973"/>
        <v>0</v>
      </c>
      <c r="AC108" s="68">
        <f t="shared" si="974"/>
        <v>0</v>
      </c>
      <c r="AD108" s="68">
        <f t="shared" si="975"/>
        <v>0</v>
      </c>
      <c r="AE108" s="68">
        <f t="shared" si="976"/>
        <v>3732199.96</v>
      </c>
      <c r="AF108" s="68">
        <f>+AF109</f>
        <v>0</v>
      </c>
      <c r="AG108" s="68">
        <f t="shared" si="977"/>
        <v>0</v>
      </c>
      <c r="AH108" s="68">
        <f t="shared" si="978"/>
        <v>0</v>
      </c>
      <c r="AI108" s="68">
        <f t="shared" si="979"/>
        <v>0</v>
      </c>
      <c r="AJ108" s="68">
        <f t="shared" si="980"/>
        <v>0</v>
      </c>
      <c r="AK108" s="68">
        <f t="shared" si="981"/>
        <v>0</v>
      </c>
      <c r="AL108" s="68">
        <f t="shared" si="982"/>
        <v>0</v>
      </c>
      <c r="AM108" s="68">
        <f>+AM109</f>
        <v>0</v>
      </c>
      <c r="AN108" s="68">
        <f t="shared" si="983"/>
        <v>0</v>
      </c>
      <c r="AO108" s="68">
        <f t="shared" si="984"/>
        <v>0</v>
      </c>
      <c r="AP108" s="68">
        <f t="shared" si="985"/>
        <v>0</v>
      </c>
      <c r="AQ108" s="68">
        <f t="shared" si="986"/>
        <v>0</v>
      </c>
      <c r="AR108" s="68">
        <f t="shared" si="987"/>
        <v>0</v>
      </c>
      <c r="AS108" s="68">
        <f t="shared" si="988"/>
        <v>0</v>
      </c>
      <c r="AT108" s="68">
        <f>+AT109</f>
        <v>18207.639999999665</v>
      </c>
      <c r="AU108" s="68">
        <f t="shared" si="989"/>
        <v>0</v>
      </c>
      <c r="AV108" s="68">
        <f t="shared" si="990"/>
        <v>18207.639999999665</v>
      </c>
      <c r="AW108" s="68">
        <f t="shared" si="991"/>
        <v>0</v>
      </c>
      <c r="AX108" s="68">
        <f t="shared" si="992"/>
        <v>0</v>
      </c>
      <c r="AY108" s="68">
        <f t="shared" si="993"/>
        <v>0</v>
      </c>
      <c r="AZ108" s="68">
        <f t="shared" si="994"/>
        <v>18207.639999999665</v>
      </c>
      <c r="BA108" s="115"/>
      <c r="BB108" s="115"/>
      <c r="BC108" s="115"/>
      <c r="BD108" s="115"/>
      <c r="BE108" s="115"/>
      <c r="BF108" s="115"/>
      <c r="BG108" s="115"/>
      <c r="BH108" s="115"/>
    </row>
    <row r="109" spans="1:60" ht="25.5">
      <c r="A109" s="61">
        <v>2023</v>
      </c>
      <c r="B109" s="66">
        <v>8324</v>
      </c>
      <c r="C109" s="61">
        <v>1</v>
      </c>
      <c r="D109" s="61">
        <v>3</v>
      </c>
      <c r="E109" s="61">
        <v>6</v>
      </c>
      <c r="F109" s="61">
        <v>3000</v>
      </c>
      <c r="G109" s="61">
        <v>3500</v>
      </c>
      <c r="H109" s="61">
        <v>354</v>
      </c>
      <c r="I109" s="63">
        <v>1</v>
      </c>
      <c r="J109" s="69" t="s">
        <v>58</v>
      </c>
      <c r="K109" s="67">
        <v>7520407.5999999996</v>
      </c>
      <c r="L109" s="67">
        <v>0</v>
      </c>
      <c r="M109" s="65">
        <v>7520407.5999999996</v>
      </c>
      <c r="N109" s="67">
        <v>0</v>
      </c>
      <c r="O109" s="67">
        <v>0</v>
      </c>
      <c r="P109" s="65">
        <v>0</v>
      </c>
      <c r="Q109" s="65">
        <v>7520407.5999999996</v>
      </c>
      <c r="R109" s="65">
        <v>3770000</v>
      </c>
      <c r="S109" s="65">
        <v>0</v>
      </c>
      <c r="T109" s="65">
        <f>+R109+S109</f>
        <v>3770000</v>
      </c>
      <c r="U109" s="65">
        <v>0</v>
      </c>
      <c r="V109" s="65">
        <v>0</v>
      </c>
      <c r="W109" s="65">
        <f>+U109+V109</f>
        <v>0</v>
      </c>
      <c r="X109" s="65">
        <f>+T109+W109</f>
        <v>3770000</v>
      </c>
      <c r="Y109" s="65">
        <v>3732199.96</v>
      </c>
      <c r="Z109" s="65">
        <v>0</v>
      </c>
      <c r="AA109" s="65">
        <f>+Y109+Z109</f>
        <v>3732199.96</v>
      </c>
      <c r="AB109" s="65">
        <v>0</v>
      </c>
      <c r="AC109" s="65">
        <v>0</v>
      </c>
      <c r="AD109" s="65">
        <f>+AB109+AC109</f>
        <v>0</v>
      </c>
      <c r="AE109" s="65">
        <f>+AA109+AD109</f>
        <v>3732199.96</v>
      </c>
      <c r="AF109" s="65">
        <v>0</v>
      </c>
      <c r="AG109" s="65">
        <v>0</v>
      </c>
      <c r="AH109" s="65">
        <f>+AF109+AG109</f>
        <v>0</v>
      </c>
      <c r="AI109" s="65">
        <v>0</v>
      </c>
      <c r="AJ109" s="65">
        <v>0</v>
      </c>
      <c r="AK109" s="65">
        <f>+AI109+AJ109</f>
        <v>0</v>
      </c>
      <c r="AL109" s="65">
        <f>+AH109+AK109</f>
        <v>0</v>
      </c>
      <c r="AM109" s="65">
        <v>0</v>
      </c>
      <c r="AN109" s="65">
        <v>0</v>
      </c>
      <c r="AO109" s="65">
        <f>+AM109+AN109</f>
        <v>0</v>
      </c>
      <c r="AP109" s="65">
        <v>0</v>
      </c>
      <c r="AQ109" s="65">
        <v>0</v>
      </c>
      <c r="AR109" s="65">
        <f>+AP109+AQ109</f>
        <v>0</v>
      </c>
      <c r="AS109" s="65">
        <f>+AO109+AR109</f>
        <v>0</v>
      </c>
      <c r="AT109" s="65">
        <f>+K109-R109-Y109-AF109-AM109</f>
        <v>18207.639999999665</v>
      </c>
      <c r="AU109" s="65">
        <f>+L109-S109-Z109-AG109-AN109</f>
        <v>0</v>
      </c>
      <c r="AV109" s="65">
        <f>+AT109+AU109</f>
        <v>18207.639999999665</v>
      </c>
      <c r="AW109" s="65">
        <f>+N109-U109-AB109-AI109-AP109</f>
        <v>0</v>
      </c>
      <c r="AX109" s="65">
        <f>+O109-V109-AC109-AJ109-AQ109</f>
        <v>0</v>
      </c>
      <c r="AY109" s="65">
        <f>+AW109+AX109</f>
        <v>0</v>
      </c>
      <c r="AZ109" s="65">
        <f>+AV109+AY109</f>
        <v>18207.639999999665</v>
      </c>
      <c r="BA109" s="114">
        <v>177</v>
      </c>
      <c r="BB109" s="114"/>
      <c r="BC109" s="114">
        <v>77</v>
      </c>
      <c r="BD109" s="114"/>
      <c r="BE109" s="114"/>
      <c r="BF109" s="114"/>
      <c r="BG109" s="114">
        <f>+BA109-BC109-BE109</f>
        <v>100</v>
      </c>
      <c r="BH109" s="114"/>
    </row>
    <row r="110" spans="1:60">
      <c r="A110" s="46">
        <v>2023</v>
      </c>
      <c r="B110" s="47">
        <v>8324</v>
      </c>
      <c r="C110" s="46">
        <v>1</v>
      </c>
      <c r="D110" s="46">
        <v>3</v>
      </c>
      <c r="E110" s="46">
        <v>6</v>
      </c>
      <c r="F110" s="46">
        <v>5000</v>
      </c>
      <c r="G110" s="46"/>
      <c r="H110" s="46"/>
      <c r="I110" s="48" t="s">
        <v>6</v>
      </c>
      <c r="J110" s="49" t="s">
        <v>28</v>
      </c>
      <c r="K110" s="50">
        <v>4852847.37</v>
      </c>
      <c r="L110" s="50">
        <v>0</v>
      </c>
      <c r="M110" s="50">
        <v>4852847.37</v>
      </c>
      <c r="N110" s="50">
        <v>0</v>
      </c>
      <c r="O110" s="50">
        <v>0</v>
      </c>
      <c r="P110" s="50">
        <v>0</v>
      </c>
      <c r="Q110" s="50">
        <v>4852847.37</v>
      </c>
      <c r="R110" s="50">
        <f>+R111+R118+R121+R124</f>
        <v>34742</v>
      </c>
      <c r="S110" s="50">
        <f t="shared" ref="S110:X110" si="995">+S111+S118+S121+S124</f>
        <v>0</v>
      </c>
      <c r="T110" s="50">
        <f t="shared" si="995"/>
        <v>34742</v>
      </c>
      <c r="U110" s="50">
        <f t="shared" si="995"/>
        <v>0</v>
      </c>
      <c r="V110" s="50">
        <f t="shared" si="995"/>
        <v>0</v>
      </c>
      <c r="W110" s="50">
        <f t="shared" si="995"/>
        <v>0</v>
      </c>
      <c r="X110" s="50">
        <f t="shared" si="995"/>
        <v>34742</v>
      </c>
      <c r="Y110" s="50">
        <f>+Y111+Y118+Y121+Y124</f>
        <v>4617837.83</v>
      </c>
      <c r="Z110" s="50">
        <f t="shared" ref="Z110" si="996">+Z111+Z118+Z121+Z124</f>
        <v>0</v>
      </c>
      <c r="AA110" s="50">
        <f t="shared" ref="AA110" si="997">+AA111+AA118+AA121+AA124</f>
        <v>4617837.83</v>
      </c>
      <c r="AB110" s="50">
        <f t="shared" ref="AB110" si="998">+AB111+AB118+AB121+AB124</f>
        <v>0</v>
      </c>
      <c r="AC110" s="50">
        <f t="shared" ref="AC110" si="999">+AC111+AC118+AC121+AC124</f>
        <v>0</v>
      </c>
      <c r="AD110" s="50">
        <f t="shared" ref="AD110" si="1000">+AD111+AD118+AD121+AD124</f>
        <v>0</v>
      </c>
      <c r="AE110" s="50">
        <f t="shared" ref="AE110" si="1001">+AE111+AE118+AE121+AE124</f>
        <v>4617837.83</v>
      </c>
      <c r="AF110" s="50">
        <f>+AF111+AF118+AF121+AF124</f>
        <v>0</v>
      </c>
      <c r="AG110" s="50">
        <f t="shared" ref="AG110" si="1002">+AG111+AG118+AG121+AG124</f>
        <v>0</v>
      </c>
      <c r="AH110" s="50">
        <f t="shared" ref="AH110" si="1003">+AH111+AH118+AH121+AH124</f>
        <v>0</v>
      </c>
      <c r="AI110" s="50">
        <f t="shared" ref="AI110" si="1004">+AI111+AI118+AI121+AI124</f>
        <v>0</v>
      </c>
      <c r="AJ110" s="50">
        <f t="shared" ref="AJ110" si="1005">+AJ111+AJ118+AJ121+AJ124</f>
        <v>0</v>
      </c>
      <c r="AK110" s="50">
        <f t="shared" ref="AK110" si="1006">+AK111+AK118+AK121+AK124</f>
        <v>0</v>
      </c>
      <c r="AL110" s="50">
        <f t="shared" ref="AL110" si="1007">+AL111+AL118+AL121+AL124</f>
        <v>0</v>
      </c>
      <c r="AM110" s="50">
        <f>+AM111+AM118+AM121+AM124</f>
        <v>0</v>
      </c>
      <c r="AN110" s="50">
        <f t="shared" ref="AN110" si="1008">+AN111+AN118+AN121+AN124</f>
        <v>0</v>
      </c>
      <c r="AO110" s="50">
        <f t="shared" ref="AO110" si="1009">+AO111+AO118+AO121+AO124</f>
        <v>0</v>
      </c>
      <c r="AP110" s="50">
        <f t="shared" ref="AP110" si="1010">+AP111+AP118+AP121+AP124</f>
        <v>0</v>
      </c>
      <c r="AQ110" s="50">
        <f t="shared" ref="AQ110" si="1011">+AQ111+AQ118+AQ121+AQ124</f>
        <v>0</v>
      </c>
      <c r="AR110" s="50">
        <f t="shared" ref="AR110" si="1012">+AR111+AR118+AR121+AR124</f>
        <v>0</v>
      </c>
      <c r="AS110" s="50">
        <f t="shared" ref="AS110" si="1013">+AS111+AS118+AS121+AS124</f>
        <v>0</v>
      </c>
      <c r="AT110" s="50">
        <f>+AT111+AT118+AT121+AT124</f>
        <v>200267.54000000021</v>
      </c>
      <c r="AU110" s="50">
        <f t="shared" ref="AU110" si="1014">+AU111+AU118+AU121+AU124</f>
        <v>0</v>
      </c>
      <c r="AV110" s="50">
        <f t="shared" ref="AV110" si="1015">+AV111+AV118+AV121+AV124</f>
        <v>200267.54000000021</v>
      </c>
      <c r="AW110" s="50">
        <f t="shared" ref="AW110" si="1016">+AW111+AW118+AW121+AW124</f>
        <v>0</v>
      </c>
      <c r="AX110" s="50">
        <f t="shared" ref="AX110" si="1017">+AX111+AX118+AX121+AX124</f>
        <v>0</v>
      </c>
      <c r="AY110" s="50">
        <f t="shared" ref="AY110" si="1018">+AY111+AY118+AY121+AY124</f>
        <v>0</v>
      </c>
      <c r="AZ110" s="50">
        <f t="shared" ref="AZ110" si="1019">+AZ111+AZ118+AZ121+AZ124</f>
        <v>200267.54000000021</v>
      </c>
      <c r="BA110" s="111"/>
      <c r="BB110" s="111"/>
      <c r="BC110" s="111"/>
      <c r="BD110" s="111"/>
      <c r="BE110" s="111"/>
      <c r="BF110" s="111"/>
      <c r="BG110" s="111"/>
      <c r="BH110" s="111"/>
    </row>
    <row r="111" spans="1:60">
      <c r="A111" s="51">
        <v>2023</v>
      </c>
      <c r="B111" s="52">
        <v>8324</v>
      </c>
      <c r="C111" s="51">
        <v>1</v>
      </c>
      <c r="D111" s="51">
        <v>3</v>
      </c>
      <c r="E111" s="51">
        <v>6</v>
      </c>
      <c r="F111" s="51">
        <v>5000</v>
      </c>
      <c r="G111" s="51">
        <v>5100</v>
      </c>
      <c r="H111" s="51"/>
      <c r="I111" s="53" t="s">
        <v>6</v>
      </c>
      <c r="J111" s="54" t="s">
        <v>29</v>
      </c>
      <c r="K111" s="55">
        <v>946048.74</v>
      </c>
      <c r="L111" s="55">
        <v>0</v>
      </c>
      <c r="M111" s="55">
        <v>946048.74</v>
      </c>
      <c r="N111" s="55">
        <v>0</v>
      </c>
      <c r="O111" s="55">
        <v>0</v>
      </c>
      <c r="P111" s="55">
        <v>0</v>
      </c>
      <c r="Q111" s="55">
        <v>946048.74</v>
      </c>
      <c r="R111" s="55">
        <f>+R112+R114+R116</f>
        <v>34742</v>
      </c>
      <c r="S111" s="55">
        <f t="shared" ref="S111:X111" si="1020">+S112+S114+S116</f>
        <v>0</v>
      </c>
      <c r="T111" s="55">
        <f t="shared" si="1020"/>
        <v>34742</v>
      </c>
      <c r="U111" s="55">
        <f t="shared" si="1020"/>
        <v>0</v>
      </c>
      <c r="V111" s="55">
        <f t="shared" si="1020"/>
        <v>0</v>
      </c>
      <c r="W111" s="55">
        <f t="shared" si="1020"/>
        <v>0</v>
      </c>
      <c r="X111" s="55">
        <f t="shared" si="1020"/>
        <v>34742</v>
      </c>
      <c r="Y111" s="55">
        <f>+Y112+Y114+Y116</f>
        <v>905819.6399999999</v>
      </c>
      <c r="Z111" s="55">
        <f t="shared" ref="Z111" si="1021">+Z112+Z114+Z116</f>
        <v>0</v>
      </c>
      <c r="AA111" s="55">
        <f t="shared" ref="AA111" si="1022">+AA112+AA114+AA116</f>
        <v>905819.6399999999</v>
      </c>
      <c r="AB111" s="55">
        <f t="shared" ref="AB111" si="1023">+AB112+AB114+AB116</f>
        <v>0</v>
      </c>
      <c r="AC111" s="55">
        <f t="shared" ref="AC111" si="1024">+AC112+AC114+AC116</f>
        <v>0</v>
      </c>
      <c r="AD111" s="55">
        <f t="shared" ref="AD111" si="1025">+AD112+AD114+AD116</f>
        <v>0</v>
      </c>
      <c r="AE111" s="55">
        <f t="shared" ref="AE111" si="1026">+AE112+AE114+AE116</f>
        <v>905819.6399999999</v>
      </c>
      <c r="AF111" s="55">
        <f>+AF112+AF114+AF116</f>
        <v>0</v>
      </c>
      <c r="AG111" s="55">
        <f t="shared" ref="AG111" si="1027">+AG112+AG114+AG116</f>
        <v>0</v>
      </c>
      <c r="AH111" s="55">
        <f t="shared" ref="AH111" si="1028">+AH112+AH114+AH116</f>
        <v>0</v>
      </c>
      <c r="AI111" s="55">
        <f t="shared" ref="AI111" si="1029">+AI112+AI114+AI116</f>
        <v>0</v>
      </c>
      <c r="AJ111" s="55">
        <f t="shared" ref="AJ111" si="1030">+AJ112+AJ114+AJ116</f>
        <v>0</v>
      </c>
      <c r="AK111" s="55">
        <f t="shared" ref="AK111" si="1031">+AK112+AK114+AK116</f>
        <v>0</v>
      </c>
      <c r="AL111" s="55">
        <f t="shared" ref="AL111" si="1032">+AL112+AL114+AL116</f>
        <v>0</v>
      </c>
      <c r="AM111" s="55">
        <f>+AM112+AM114+AM116</f>
        <v>0</v>
      </c>
      <c r="AN111" s="55">
        <f t="shared" ref="AN111" si="1033">+AN112+AN114+AN116</f>
        <v>0</v>
      </c>
      <c r="AO111" s="55">
        <f t="shared" ref="AO111" si="1034">+AO112+AO114+AO116</f>
        <v>0</v>
      </c>
      <c r="AP111" s="55">
        <f t="shared" ref="AP111" si="1035">+AP112+AP114+AP116</f>
        <v>0</v>
      </c>
      <c r="AQ111" s="55">
        <f t="shared" ref="AQ111" si="1036">+AQ112+AQ114+AQ116</f>
        <v>0</v>
      </c>
      <c r="AR111" s="55">
        <f t="shared" ref="AR111" si="1037">+AR112+AR114+AR116</f>
        <v>0</v>
      </c>
      <c r="AS111" s="55">
        <f t="shared" ref="AS111" si="1038">+AS112+AS114+AS116</f>
        <v>0</v>
      </c>
      <c r="AT111" s="55">
        <f>+AT112+AT114+AT116</f>
        <v>5487.1000000000349</v>
      </c>
      <c r="AU111" s="55">
        <f t="shared" ref="AU111" si="1039">+AU112+AU114+AU116</f>
        <v>0</v>
      </c>
      <c r="AV111" s="55">
        <f t="shared" ref="AV111" si="1040">+AV112+AV114+AV116</f>
        <v>5487.1000000000349</v>
      </c>
      <c r="AW111" s="55">
        <f t="shared" ref="AW111" si="1041">+AW112+AW114+AW116</f>
        <v>0</v>
      </c>
      <c r="AX111" s="55">
        <f t="shared" ref="AX111" si="1042">+AX112+AX114+AX116</f>
        <v>0</v>
      </c>
      <c r="AY111" s="55">
        <f t="shared" ref="AY111" si="1043">+AY112+AY114+AY116</f>
        <v>0</v>
      </c>
      <c r="AZ111" s="55">
        <f t="shared" ref="AZ111" si="1044">+AZ112+AZ114+AZ116</f>
        <v>5487.1000000000349</v>
      </c>
      <c r="BA111" s="112"/>
      <c r="BB111" s="112"/>
      <c r="BC111" s="112"/>
      <c r="BD111" s="112"/>
      <c r="BE111" s="112"/>
      <c r="BF111" s="112"/>
      <c r="BG111" s="112"/>
      <c r="BH111" s="112"/>
    </row>
    <row r="112" spans="1:60">
      <c r="A112" s="56">
        <v>2023</v>
      </c>
      <c r="B112" s="57">
        <v>8324</v>
      </c>
      <c r="C112" s="56">
        <v>1</v>
      </c>
      <c r="D112" s="56">
        <v>3</v>
      </c>
      <c r="E112" s="56">
        <v>6</v>
      </c>
      <c r="F112" s="56">
        <v>5000</v>
      </c>
      <c r="G112" s="56">
        <v>5100</v>
      </c>
      <c r="H112" s="56">
        <v>511</v>
      </c>
      <c r="I112" s="58" t="s">
        <v>6</v>
      </c>
      <c r="J112" s="59" t="s">
        <v>30</v>
      </c>
      <c r="K112" s="68">
        <v>140080.74</v>
      </c>
      <c r="L112" s="68">
        <v>0</v>
      </c>
      <c r="M112" s="68">
        <v>140080.74</v>
      </c>
      <c r="N112" s="68">
        <v>0</v>
      </c>
      <c r="O112" s="68">
        <v>0</v>
      </c>
      <c r="P112" s="68">
        <v>0</v>
      </c>
      <c r="Q112" s="68">
        <v>140080.74</v>
      </c>
      <c r="R112" s="68">
        <f>+R113</f>
        <v>0</v>
      </c>
      <c r="S112" s="68">
        <f t="shared" ref="S112:X112" si="1045">+S113</f>
        <v>0</v>
      </c>
      <c r="T112" s="68">
        <f t="shared" si="1045"/>
        <v>0</v>
      </c>
      <c r="U112" s="68">
        <f t="shared" si="1045"/>
        <v>0</v>
      </c>
      <c r="V112" s="68">
        <f t="shared" si="1045"/>
        <v>0</v>
      </c>
      <c r="W112" s="68">
        <f t="shared" si="1045"/>
        <v>0</v>
      </c>
      <c r="X112" s="68">
        <f t="shared" si="1045"/>
        <v>0</v>
      </c>
      <c r="Y112" s="68">
        <f>+Y113</f>
        <v>138625.79999999999</v>
      </c>
      <c r="Z112" s="68">
        <f t="shared" ref="Z112" si="1046">+Z113</f>
        <v>0</v>
      </c>
      <c r="AA112" s="68">
        <f t="shared" ref="AA112" si="1047">+AA113</f>
        <v>138625.79999999999</v>
      </c>
      <c r="AB112" s="68">
        <f t="shared" ref="AB112" si="1048">+AB113</f>
        <v>0</v>
      </c>
      <c r="AC112" s="68">
        <f t="shared" ref="AC112" si="1049">+AC113</f>
        <v>0</v>
      </c>
      <c r="AD112" s="68">
        <f t="shared" ref="AD112" si="1050">+AD113</f>
        <v>0</v>
      </c>
      <c r="AE112" s="68">
        <f t="shared" ref="AE112" si="1051">+AE113</f>
        <v>138625.79999999999</v>
      </c>
      <c r="AF112" s="68">
        <f>+AF113</f>
        <v>0</v>
      </c>
      <c r="AG112" s="68">
        <f t="shared" ref="AG112" si="1052">+AG113</f>
        <v>0</v>
      </c>
      <c r="AH112" s="68">
        <f t="shared" ref="AH112" si="1053">+AH113</f>
        <v>0</v>
      </c>
      <c r="AI112" s="68">
        <f t="shared" ref="AI112" si="1054">+AI113</f>
        <v>0</v>
      </c>
      <c r="AJ112" s="68">
        <f t="shared" ref="AJ112" si="1055">+AJ113</f>
        <v>0</v>
      </c>
      <c r="AK112" s="68">
        <f t="shared" ref="AK112" si="1056">+AK113</f>
        <v>0</v>
      </c>
      <c r="AL112" s="68">
        <f t="shared" ref="AL112" si="1057">+AL113</f>
        <v>0</v>
      </c>
      <c r="AM112" s="68">
        <f>+AM113</f>
        <v>0</v>
      </c>
      <c r="AN112" s="68">
        <f t="shared" ref="AN112" si="1058">+AN113</f>
        <v>0</v>
      </c>
      <c r="AO112" s="68">
        <f t="shared" ref="AO112" si="1059">+AO113</f>
        <v>0</v>
      </c>
      <c r="AP112" s="68">
        <f t="shared" ref="AP112" si="1060">+AP113</f>
        <v>0</v>
      </c>
      <c r="AQ112" s="68">
        <f t="shared" ref="AQ112" si="1061">+AQ113</f>
        <v>0</v>
      </c>
      <c r="AR112" s="68">
        <f t="shared" ref="AR112" si="1062">+AR113</f>
        <v>0</v>
      </c>
      <c r="AS112" s="68">
        <f t="shared" ref="AS112" si="1063">+AS113</f>
        <v>0</v>
      </c>
      <c r="AT112" s="68">
        <f>+AT113</f>
        <v>1454.9400000000023</v>
      </c>
      <c r="AU112" s="68">
        <f t="shared" ref="AU112" si="1064">+AU113</f>
        <v>0</v>
      </c>
      <c r="AV112" s="68">
        <f t="shared" ref="AV112" si="1065">+AV113</f>
        <v>1454.9400000000023</v>
      </c>
      <c r="AW112" s="68">
        <f t="shared" ref="AW112" si="1066">+AW113</f>
        <v>0</v>
      </c>
      <c r="AX112" s="68">
        <f t="shared" ref="AX112" si="1067">+AX113</f>
        <v>0</v>
      </c>
      <c r="AY112" s="68">
        <f t="shared" ref="AY112" si="1068">+AY113</f>
        <v>0</v>
      </c>
      <c r="AZ112" s="68">
        <f t="shared" ref="AZ112" si="1069">+AZ113</f>
        <v>1454.9400000000023</v>
      </c>
      <c r="BA112" s="115"/>
      <c r="BB112" s="115"/>
      <c r="BC112" s="115"/>
      <c r="BD112" s="115"/>
      <c r="BE112" s="115"/>
      <c r="BF112" s="115"/>
      <c r="BG112" s="115"/>
      <c r="BH112" s="115"/>
    </row>
    <row r="113" spans="1:60">
      <c r="A113" s="61">
        <v>2023</v>
      </c>
      <c r="B113" s="66">
        <v>8324</v>
      </c>
      <c r="C113" s="61">
        <v>1</v>
      </c>
      <c r="D113" s="61">
        <v>3</v>
      </c>
      <c r="E113" s="61">
        <v>6</v>
      </c>
      <c r="F113" s="61">
        <v>5000</v>
      </c>
      <c r="G113" s="61">
        <v>5100</v>
      </c>
      <c r="H113" s="61">
        <v>511</v>
      </c>
      <c r="I113" s="63">
        <v>1</v>
      </c>
      <c r="J113" s="69" t="s">
        <v>30</v>
      </c>
      <c r="K113" s="67">
        <v>140080.74</v>
      </c>
      <c r="L113" s="67">
        <v>0</v>
      </c>
      <c r="M113" s="65">
        <v>140080.74</v>
      </c>
      <c r="N113" s="67">
        <v>0</v>
      </c>
      <c r="O113" s="67">
        <v>0</v>
      </c>
      <c r="P113" s="65">
        <v>0</v>
      </c>
      <c r="Q113" s="65">
        <v>140080.74</v>
      </c>
      <c r="R113" s="65">
        <v>0</v>
      </c>
      <c r="S113" s="65">
        <v>0</v>
      </c>
      <c r="T113" s="65">
        <f>+R113+S113</f>
        <v>0</v>
      </c>
      <c r="U113" s="65">
        <v>0</v>
      </c>
      <c r="V113" s="65">
        <v>0</v>
      </c>
      <c r="W113" s="65">
        <f>+U113+V113</f>
        <v>0</v>
      </c>
      <c r="X113" s="65">
        <f>+T113+W113</f>
        <v>0</v>
      </c>
      <c r="Y113" s="65">
        <v>138625.79999999999</v>
      </c>
      <c r="Z113" s="65">
        <v>0</v>
      </c>
      <c r="AA113" s="65">
        <f>+Y113+Z113</f>
        <v>138625.79999999999</v>
      </c>
      <c r="AB113" s="65">
        <v>0</v>
      </c>
      <c r="AC113" s="65">
        <v>0</v>
      </c>
      <c r="AD113" s="65">
        <f>+AB113+AC113</f>
        <v>0</v>
      </c>
      <c r="AE113" s="65">
        <f>+AA113+AD113</f>
        <v>138625.79999999999</v>
      </c>
      <c r="AF113" s="65">
        <v>0</v>
      </c>
      <c r="AG113" s="65">
        <v>0</v>
      </c>
      <c r="AH113" s="65">
        <f>+AF113+AG113</f>
        <v>0</v>
      </c>
      <c r="AI113" s="65">
        <v>0</v>
      </c>
      <c r="AJ113" s="65">
        <v>0</v>
      </c>
      <c r="AK113" s="65">
        <f>+AI113+AJ113</f>
        <v>0</v>
      </c>
      <c r="AL113" s="65">
        <f>+AH113+AK113</f>
        <v>0</v>
      </c>
      <c r="AM113" s="65">
        <v>0</v>
      </c>
      <c r="AN113" s="65">
        <v>0</v>
      </c>
      <c r="AO113" s="65">
        <f>+AM113+AN113</f>
        <v>0</v>
      </c>
      <c r="AP113" s="65">
        <v>0</v>
      </c>
      <c r="AQ113" s="65">
        <v>0</v>
      </c>
      <c r="AR113" s="65">
        <f>+AP113+AQ113</f>
        <v>0</v>
      </c>
      <c r="AS113" s="65">
        <f>+AO113+AR113</f>
        <v>0</v>
      </c>
      <c r="AT113" s="65">
        <f>+K113-R113-Y113-AF113-AM113</f>
        <v>1454.9400000000023</v>
      </c>
      <c r="AU113" s="65">
        <f>+L113-S113-Z113-AG113-AN113</f>
        <v>0</v>
      </c>
      <c r="AV113" s="65">
        <f>+AT113+AU113</f>
        <v>1454.9400000000023</v>
      </c>
      <c r="AW113" s="65">
        <f>+N113-U113-AB113-AI113-AP113</f>
        <v>0</v>
      </c>
      <c r="AX113" s="65">
        <f>+O113-V113-AC113-AJ113-AQ113</f>
        <v>0</v>
      </c>
      <c r="AY113" s="65">
        <f>+AW113+AX113</f>
        <v>0</v>
      </c>
      <c r="AZ113" s="65">
        <f>+AV113+AY113</f>
        <v>1454.9400000000023</v>
      </c>
      <c r="BA113" s="114">
        <v>31</v>
      </c>
      <c r="BB113" s="114"/>
      <c r="BC113" s="114"/>
      <c r="BD113" s="114"/>
      <c r="BE113" s="114"/>
      <c r="BF113" s="114"/>
      <c r="BG113" s="114">
        <f>+BA113-BC113-BE113</f>
        <v>31</v>
      </c>
      <c r="BH113" s="114"/>
    </row>
    <row r="114" spans="1:60">
      <c r="A114" s="56">
        <v>2023</v>
      </c>
      <c r="B114" s="57">
        <v>8324</v>
      </c>
      <c r="C114" s="56">
        <v>1</v>
      </c>
      <c r="D114" s="56">
        <v>3</v>
      </c>
      <c r="E114" s="56">
        <v>6</v>
      </c>
      <c r="F114" s="56">
        <v>5000</v>
      </c>
      <c r="G114" s="56">
        <v>5100</v>
      </c>
      <c r="H114" s="56">
        <v>515</v>
      </c>
      <c r="I114" s="58" t="s">
        <v>6</v>
      </c>
      <c r="J114" s="59" t="s">
        <v>31</v>
      </c>
      <c r="K114" s="68">
        <v>771168</v>
      </c>
      <c r="L114" s="68">
        <v>0</v>
      </c>
      <c r="M114" s="68">
        <v>771168</v>
      </c>
      <c r="N114" s="68">
        <v>0</v>
      </c>
      <c r="O114" s="68">
        <v>0</v>
      </c>
      <c r="P114" s="68">
        <v>0</v>
      </c>
      <c r="Q114" s="68">
        <v>771168</v>
      </c>
      <c r="R114" s="68">
        <f>+R115</f>
        <v>0</v>
      </c>
      <c r="S114" s="68">
        <f t="shared" ref="S114:X114" si="1070">+S115</f>
        <v>0</v>
      </c>
      <c r="T114" s="68">
        <f t="shared" si="1070"/>
        <v>0</v>
      </c>
      <c r="U114" s="68">
        <f t="shared" si="1070"/>
        <v>0</v>
      </c>
      <c r="V114" s="68">
        <f t="shared" si="1070"/>
        <v>0</v>
      </c>
      <c r="W114" s="68">
        <f t="shared" si="1070"/>
        <v>0</v>
      </c>
      <c r="X114" s="68">
        <f t="shared" si="1070"/>
        <v>0</v>
      </c>
      <c r="Y114" s="68">
        <f>+Y115</f>
        <v>767193.84</v>
      </c>
      <c r="Z114" s="68">
        <f t="shared" ref="Z114" si="1071">+Z115</f>
        <v>0</v>
      </c>
      <c r="AA114" s="68">
        <f t="shared" ref="AA114" si="1072">+AA115</f>
        <v>767193.84</v>
      </c>
      <c r="AB114" s="68">
        <f t="shared" ref="AB114" si="1073">+AB115</f>
        <v>0</v>
      </c>
      <c r="AC114" s="68">
        <f t="shared" ref="AC114" si="1074">+AC115</f>
        <v>0</v>
      </c>
      <c r="AD114" s="68">
        <f t="shared" ref="AD114" si="1075">+AD115</f>
        <v>0</v>
      </c>
      <c r="AE114" s="68">
        <f t="shared" ref="AE114" si="1076">+AE115</f>
        <v>767193.84</v>
      </c>
      <c r="AF114" s="68">
        <f>+AF115</f>
        <v>0</v>
      </c>
      <c r="AG114" s="68">
        <f t="shared" ref="AG114" si="1077">+AG115</f>
        <v>0</v>
      </c>
      <c r="AH114" s="68">
        <f t="shared" ref="AH114" si="1078">+AH115</f>
        <v>0</v>
      </c>
      <c r="AI114" s="68">
        <f t="shared" ref="AI114" si="1079">+AI115</f>
        <v>0</v>
      </c>
      <c r="AJ114" s="68">
        <f t="shared" ref="AJ114" si="1080">+AJ115</f>
        <v>0</v>
      </c>
      <c r="AK114" s="68">
        <f t="shared" ref="AK114" si="1081">+AK115</f>
        <v>0</v>
      </c>
      <c r="AL114" s="68">
        <f t="shared" ref="AL114" si="1082">+AL115</f>
        <v>0</v>
      </c>
      <c r="AM114" s="68">
        <f>+AM115</f>
        <v>0</v>
      </c>
      <c r="AN114" s="68">
        <f t="shared" ref="AN114" si="1083">+AN115</f>
        <v>0</v>
      </c>
      <c r="AO114" s="68">
        <f t="shared" ref="AO114" si="1084">+AO115</f>
        <v>0</v>
      </c>
      <c r="AP114" s="68">
        <f t="shared" ref="AP114" si="1085">+AP115</f>
        <v>0</v>
      </c>
      <c r="AQ114" s="68">
        <f t="shared" ref="AQ114" si="1086">+AQ115</f>
        <v>0</v>
      </c>
      <c r="AR114" s="68">
        <f t="shared" ref="AR114" si="1087">+AR115</f>
        <v>0</v>
      </c>
      <c r="AS114" s="68">
        <f t="shared" ref="AS114" si="1088">+AS115</f>
        <v>0</v>
      </c>
      <c r="AT114" s="68">
        <f>+AT115</f>
        <v>3974.1600000000326</v>
      </c>
      <c r="AU114" s="68">
        <f t="shared" ref="AU114" si="1089">+AU115</f>
        <v>0</v>
      </c>
      <c r="AV114" s="68">
        <f t="shared" ref="AV114" si="1090">+AV115</f>
        <v>3974.1600000000326</v>
      </c>
      <c r="AW114" s="68">
        <f t="shared" ref="AW114" si="1091">+AW115</f>
        <v>0</v>
      </c>
      <c r="AX114" s="68">
        <f t="shared" ref="AX114" si="1092">+AX115</f>
        <v>0</v>
      </c>
      <c r="AY114" s="68">
        <f t="shared" ref="AY114" si="1093">+AY115</f>
        <v>0</v>
      </c>
      <c r="AZ114" s="68">
        <f t="shared" ref="AZ114" si="1094">+AZ115</f>
        <v>3974.1600000000326</v>
      </c>
      <c r="BA114" s="115"/>
      <c r="BB114" s="115"/>
      <c r="BC114" s="115"/>
      <c r="BD114" s="115"/>
      <c r="BE114" s="115"/>
      <c r="BF114" s="115"/>
      <c r="BG114" s="115"/>
      <c r="BH114" s="115"/>
    </row>
    <row r="115" spans="1:60">
      <c r="A115" s="61">
        <v>2023</v>
      </c>
      <c r="B115" s="66">
        <v>8324</v>
      </c>
      <c r="C115" s="61">
        <v>1</v>
      </c>
      <c r="D115" s="61">
        <v>3</v>
      </c>
      <c r="E115" s="61">
        <v>6</v>
      </c>
      <c r="F115" s="61">
        <v>5000</v>
      </c>
      <c r="G115" s="61">
        <v>5100</v>
      </c>
      <c r="H115" s="61">
        <v>515</v>
      </c>
      <c r="I115" s="63">
        <v>1</v>
      </c>
      <c r="J115" s="69" t="s">
        <v>31</v>
      </c>
      <c r="K115" s="67">
        <v>771168</v>
      </c>
      <c r="L115" s="67">
        <v>0</v>
      </c>
      <c r="M115" s="65">
        <f>+K115+L115</f>
        <v>771168</v>
      </c>
      <c r="N115" s="67">
        <v>0</v>
      </c>
      <c r="O115" s="67">
        <v>0</v>
      </c>
      <c r="P115" s="65">
        <v>0</v>
      </c>
      <c r="Q115" s="65">
        <f>+M115+P115</f>
        <v>771168</v>
      </c>
      <c r="R115" s="65">
        <v>0</v>
      </c>
      <c r="S115" s="65">
        <v>0</v>
      </c>
      <c r="T115" s="65">
        <f>+R115+S115</f>
        <v>0</v>
      </c>
      <c r="U115" s="65">
        <v>0</v>
      </c>
      <c r="V115" s="65">
        <v>0</v>
      </c>
      <c r="W115" s="65">
        <f>+U115+V115</f>
        <v>0</v>
      </c>
      <c r="X115" s="65">
        <f>+T115+W115</f>
        <v>0</v>
      </c>
      <c r="Y115" s="65">
        <v>767193.84</v>
      </c>
      <c r="Z115" s="65">
        <v>0</v>
      </c>
      <c r="AA115" s="65">
        <f>+Y115+Z115</f>
        <v>767193.84</v>
      </c>
      <c r="AB115" s="65">
        <v>0</v>
      </c>
      <c r="AC115" s="65">
        <v>0</v>
      </c>
      <c r="AD115" s="65">
        <f>+AB115+AC115</f>
        <v>0</v>
      </c>
      <c r="AE115" s="65">
        <f>+AA115+AD115</f>
        <v>767193.84</v>
      </c>
      <c r="AF115" s="65">
        <v>0</v>
      </c>
      <c r="AG115" s="65">
        <v>0</v>
      </c>
      <c r="AH115" s="65">
        <f>+AF115+AG115</f>
        <v>0</v>
      </c>
      <c r="AI115" s="65">
        <v>0</v>
      </c>
      <c r="AJ115" s="65">
        <v>0</v>
      </c>
      <c r="AK115" s="65">
        <f>+AI115+AJ115</f>
        <v>0</v>
      </c>
      <c r="AL115" s="65">
        <f>+AH115+AK115</f>
        <v>0</v>
      </c>
      <c r="AM115" s="65">
        <v>0</v>
      </c>
      <c r="AN115" s="65">
        <v>0</v>
      </c>
      <c r="AO115" s="65">
        <f>+AM115+AN115</f>
        <v>0</v>
      </c>
      <c r="AP115" s="65">
        <v>0</v>
      </c>
      <c r="AQ115" s="65">
        <v>0</v>
      </c>
      <c r="AR115" s="65">
        <f>+AP115+AQ115</f>
        <v>0</v>
      </c>
      <c r="AS115" s="65">
        <f>+AO115+AR115</f>
        <v>0</v>
      </c>
      <c r="AT115" s="65">
        <f>+K115-R115-Y115-AF115-AM115</f>
        <v>3974.1600000000326</v>
      </c>
      <c r="AU115" s="65">
        <f>+L115-S115-Z115-AG115-AN115</f>
        <v>0</v>
      </c>
      <c r="AV115" s="65">
        <f>+AT115+AU115</f>
        <v>3974.1600000000326</v>
      </c>
      <c r="AW115" s="65">
        <f>+N115-U115-AB115-AI115-AP115</f>
        <v>0</v>
      </c>
      <c r="AX115" s="65">
        <f>+O115-V115-AC115-AJ115-AQ115</f>
        <v>0</v>
      </c>
      <c r="AY115" s="65">
        <f>+AW115+AX115</f>
        <v>0</v>
      </c>
      <c r="AZ115" s="65">
        <f>+AV115+AY115</f>
        <v>3974.1600000000326</v>
      </c>
      <c r="BA115" s="114">
        <v>42</v>
      </c>
      <c r="BB115" s="114"/>
      <c r="BC115" s="114"/>
      <c r="BD115" s="114"/>
      <c r="BE115" s="114"/>
      <c r="BF115" s="114"/>
      <c r="BG115" s="114">
        <f>+BA115-BC115-BE115</f>
        <v>42</v>
      </c>
      <c r="BH115" s="114"/>
    </row>
    <row r="116" spans="1:60">
      <c r="A116" s="56">
        <v>2023</v>
      </c>
      <c r="B116" s="57">
        <v>8324</v>
      </c>
      <c r="C116" s="56">
        <v>1</v>
      </c>
      <c r="D116" s="56">
        <v>3</v>
      </c>
      <c r="E116" s="56">
        <v>6</v>
      </c>
      <c r="F116" s="56">
        <v>5000</v>
      </c>
      <c r="G116" s="56">
        <v>5100</v>
      </c>
      <c r="H116" s="56">
        <v>519</v>
      </c>
      <c r="I116" s="58" t="s">
        <v>6</v>
      </c>
      <c r="J116" s="59" t="s">
        <v>32</v>
      </c>
      <c r="K116" s="68">
        <v>34800</v>
      </c>
      <c r="L116" s="68">
        <v>0</v>
      </c>
      <c r="M116" s="68">
        <v>34800</v>
      </c>
      <c r="N116" s="68">
        <v>0</v>
      </c>
      <c r="O116" s="68">
        <v>0</v>
      </c>
      <c r="P116" s="68">
        <v>0</v>
      </c>
      <c r="Q116" s="68">
        <v>34800</v>
      </c>
      <c r="R116" s="68">
        <f>+R117</f>
        <v>34742</v>
      </c>
      <c r="S116" s="68">
        <f t="shared" ref="S116:X116" si="1095">+S117</f>
        <v>0</v>
      </c>
      <c r="T116" s="68">
        <f t="shared" si="1095"/>
        <v>34742</v>
      </c>
      <c r="U116" s="68">
        <f t="shared" si="1095"/>
        <v>0</v>
      </c>
      <c r="V116" s="68">
        <f t="shared" si="1095"/>
        <v>0</v>
      </c>
      <c r="W116" s="68">
        <f t="shared" si="1095"/>
        <v>0</v>
      </c>
      <c r="X116" s="68">
        <f t="shared" si="1095"/>
        <v>34742</v>
      </c>
      <c r="Y116" s="68">
        <f>+Y117</f>
        <v>0</v>
      </c>
      <c r="Z116" s="68">
        <f t="shared" ref="Z116" si="1096">+Z117</f>
        <v>0</v>
      </c>
      <c r="AA116" s="68">
        <f t="shared" ref="AA116" si="1097">+AA117</f>
        <v>0</v>
      </c>
      <c r="AB116" s="68">
        <f t="shared" ref="AB116" si="1098">+AB117</f>
        <v>0</v>
      </c>
      <c r="AC116" s="68">
        <f t="shared" ref="AC116" si="1099">+AC117</f>
        <v>0</v>
      </c>
      <c r="AD116" s="68">
        <f t="shared" ref="AD116" si="1100">+AD117</f>
        <v>0</v>
      </c>
      <c r="AE116" s="68">
        <f t="shared" ref="AE116" si="1101">+AE117</f>
        <v>0</v>
      </c>
      <c r="AF116" s="68">
        <f>+AF117</f>
        <v>0</v>
      </c>
      <c r="AG116" s="68">
        <f t="shared" ref="AG116" si="1102">+AG117</f>
        <v>0</v>
      </c>
      <c r="AH116" s="68">
        <f t="shared" ref="AH116" si="1103">+AH117</f>
        <v>0</v>
      </c>
      <c r="AI116" s="68">
        <f t="shared" ref="AI116" si="1104">+AI117</f>
        <v>0</v>
      </c>
      <c r="AJ116" s="68">
        <f t="shared" ref="AJ116" si="1105">+AJ117</f>
        <v>0</v>
      </c>
      <c r="AK116" s="68">
        <f t="shared" ref="AK116" si="1106">+AK117</f>
        <v>0</v>
      </c>
      <c r="AL116" s="68">
        <f t="shared" ref="AL116" si="1107">+AL117</f>
        <v>0</v>
      </c>
      <c r="AM116" s="68">
        <f>+AM117</f>
        <v>0</v>
      </c>
      <c r="AN116" s="68">
        <f t="shared" ref="AN116" si="1108">+AN117</f>
        <v>0</v>
      </c>
      <c r="AO116" s="68">
        <f t="shared" ref="AO116" si="1109">+AO117</f>
        <v>0</v>
      </c>
      <c r="AP116" s="68">
        <f t="shared" ref="AP116" si="1110">+AP117</f>
        <v>0</v>
      </c>
      <c r="AQ116" s="68">
        <f t="shared" ref="AQ116" si="1111">+AQ117</f>
        <v>0</v>
      </c>
      <c r="AR116" s="68">
        <f t="shared" ref="AR116" si="1112">+AR117</f>
        <v>0</v>
      </c>
      <c r="AS116" s="68">
        <f t="shared" ref="AS116" si="1113">+AS117</f>
        <v>0</v>
      </c>
      <c r="AT116" s="68">
        <f>+AT117</f>
        <v>58</v>
      </c>
      <c r="AU116" s="68">
        <f t="shared" ref="AU116" si="1114">+AU117</f>
        <v>0</v>
      </c>
      <c r="AV116" s="68">
        <f t="shared" ref="AV116" si="1115">+AV117</f>
        <v>58</v>
      </c>
      <c r="AW116" s="68">
        <f t="shared" ref="AW116" si="1116">+AW117</f>
        <v>0</v>
      </c>
      <c r="AX116" s="68">
        <f t="shared" ref="AX116" si="1117">+AX117</f>
        <v>0</v>
      </c>
      <c r="AY116" s="68">
        <f t="shared" ref="AY116" si="1118">+AY117</f>
        <v>0</v>
      </c>
      <c r="AZ116" s="68">
        <f t="shared" ref="AZ116" si="1119">+AZ117</f>
        <v>58</v>
      </c>
      <c r="BA116" s="115"/>
      <c r="BB116" s="115"/>
      <c r="BC116" s="115"/>
      <c r="BD116" s="115"/>
      <c r="BE116" s="115"/>
      <c r="BF116" s="115"/>
      <c r="BG116" s="115"/>
      <c r="BH116" s="115"/>
    </row>
    <row r="117" spans="1:60">
      <c r="A117" s="61">
        <v>2023</v>
      </c>
      <c r="B117" s="66">
        <v>8324</v>
      </c>
      <c r="C117" s="61">
        <v>1</v>
      </c>
      <c r="D117" s="61">
        <v>3</v>
      </c>
      <c r="E117" s="61">
        <v>6</v>
      </c>
      <c r="F117" s="61">
        <v>5000</v>
      </c>
      <c r="G117" s="61">
        <v>5100</v>
      </c>
      <c r="H117" s="61">
        <v>519</v>
      </c>
      <c r="I117" s="63">
        <v>1</v>
      </c>
      <c r="J117" s="69" t="s">
        <v>32</v>
      </c>
      <c r="K117" s="67">
        <v>34800</v>
      </c>
      <c r="L117" s="67">
        <v>0</v>
      </c>
      <c r="M117" s="65">
        <v>34800</v>
      </c>
      <c r="N117" s="67">
        <v>0</v>
      </c>
      <c r="O117" s="67">
        <v>0</v>
      </c>
      <c r="P117" s="65">
        <v>0</v>
      </c>
      <c r="Q117" s="65">
        <v>34800</v>
      </c>
      <c r="R117" s="65">
        <v>34742</v>
      </c>
      <c r="S117" s="65">
        <v>0</v>
      </c>
      <c r="T117" s="65">
        <f>+R117+S117</f>
        <v>34742</v>
      </c>
      <c r="U117" s="65">
        <v>0</v>
      </c>
      <c r="V117" s="65">
        <v>0</v>
      </c>
      <c r="W117" s="65">
        <f>+U117+V117</f>
        <v>0</v>
      </c>
      <c r="X117" s="65">
        <f>+T117+W117</f>
        <v>34742</v>
      </c>
      <c r="Y117" s="65">
        <v>0</v>
      </c>
      <c r="Z117" s="65">
        <v>0</v>
      </c>
      <c r="AA117" s="65">
        <f>+Y117+Z117</f>
        <v>0</v>
      </c>
      <c r="AB117" s="65">
        <v>0</v>
      </c>
      <c r="AC117" s="65">
        <v>0</v>
      </c>
      <c r="AD117" s="65">
        <f>+AB117+AC117</f>
        <v>0</v>
      </c>
      <c r="AE117" s="65">
        <f>+AA117+AD117</f>
        <v>0</v>
      </c>
      <c r="AF117" s="65">
        <v>0</v>
      </c>
      <c r="AG117" s="65">
        <v>0</v>
      </c>
      <c r="AH117" s="65">
        <f>+AF117+AG117</f>
        <v>0</v>
      </c>
      <c r="AI117" s="65">
        <v>0</v>
      </c>
      <c r="AJ117" s="65">
        <v>0</v>
      </c>
      <c r="AK117" s="65">
        <f>+AI117+AJ117</f>
        <v>0</v>
      </c>
      <c r="AL117" s="65">
        <f>+AH117+AK117</f>
        <v>0</v>
      </c>
      <c r="AM117" s="65">
        <v>0</v>
      </c>
      <c r="AN117" s="65">
        <v>0</v>
      </c>
      <c r="AO117" s="65">
        <f>+AM117+AN117</f>
        <v>0</v>
      </c>
      <c r="AP117" s="65">
        <v>0</v>
      </c>
      <c r="AQ117" s="65">
        <v>0</v>
      </c>
      <c r="AR117" s="65">
        <f>+AP117+AQ117</f>
        <v>0</v>
      </c>
      <c r="AS117" s="65">
        <f>+AO117+AR117</f>
        <v>0</v>
      </c>
      <c r="AT117" s="65">
        <f>+K117-R117-Y117-AF117-AM117</f>
        <v>58</v>
      </c>
      <c r="AU117" s="65">
        <f>+L117-S117-Z117-AG117-AN117</f>
        <v>0</v>
      </c>
      <c r="AV117" s="65">
        <f>+AT117+AU117</f>
        <v>58</v>
      </c>
      <c r="AW117" s="65">
        <f>+N117-U117-AB117-AI117-AP117</f>
        <v>0</v>
      </c>
      <c r="AX117" s="65">
        <f>+O117-V117-AC117-AJ117-AQ117</f>
        <v>0</v>
      </c>
      <c r="AY117" s="65">
        <f>+AW117+AX117</f>
        <v>0</v>
      </c>
      <c r="AZ117" s="65">
        <f>+AV117+AY117</f>
        <v>58</v>
      </c>
      <c r="BA117" s="114">
        <v>2</v>
      </c>
      <c r="BB117" s="114"/>
      <c r="BC117" s="114">
        <v>2</v>
      </c>
      <c r="BD117" s="114"/>
      <c r="BE117" s="114"/>
      <c r="BF117" s="114"/>
      <c r="BG117" s="114">
        <f>+BA117-BC117-BE117</f>
        <v>0</v>
      </c>
      <c r="BH117" s="114"/>
    </row>
    <row r="118" spans="1:60">
      <c r="A118" s="51">
        <v>2023</v>
      </c>
      <c r="B118" s="52">
        <v>8324</v>
      </c>
      <c r="C118" s="51">
        <v>1</v>
      </c>
      <c r="D118" s="51">
        <v>3</v>
      </c>
      <c r="E118" s="51">
        <v>6</v>
      </c>
      <c r="F118" s="51">
        <v>5000</v>
      </c>
      <c r="G118" s="51">
        <v>5200</v>
      </c>
      <c r="H118" s="51"/>
      <c r="I118" s="53" t="s">
        <v>6</v>
      </c>
      <c r="J118" s="54" t="s">
        <v>33</v>
      </c>
      <c r="K118" s="55">
        <v>605404</v>
      </c>
      <c r="L118" s="55">
        <v>0</v>
      </c>
      <c r="M118" s="55">
        <v>605404</v>
      </c>
      <c r="N118" s="55">
        <v>0</v>
      </c>
      <c r="O118" s="55">
        <v>0</v>
      </c>
      <c r="P118" s="55">
        <v>0</v>
      </c>
      <c r="Q118" s="55">
        <v>605404</v>
      </c>
      <c r="R118" s="55">
        <f>+R119</f>
        <v>0</v>
      </c>
      <c r="S118" s="55">
        <f t="shared" ref="S118:X119" si="1120">+S119</f>
        <v>0</v>
      </c>
      <c r="T118" s="55">
        <f t="shared" si="1120"/>
        <v>0</v>
      </c>
      <c r="U118" s="55">
        <f t="shared" si="1120"/>
        <v>0</v>
      </c>
      <c r="V118" s="55">
        <f t="shared" si="1120"/>
        <v>0</v>
      </c>
      <c r="W118" s="55">
        <f t="shared" si="1120"/>
        <v>0</v>
      </c>
      <c r="X118" s="55">
        <f t="shared" si="1120"/>
        <v>0</v>
      </c>
      <c r="Y118" s="55">
        <f>+Y119</f>
        <v>601775.52</v>
      </c>
      <c r="Z118" s="55">
        <f t="shared" ref="Z118:Z119" si="1121">+Z119</f>
        <v>0</v>
      </c>
      <c r="AA118" s="55">
        <f t="shared" ref="AA118:AA119" si="1122">+AA119</f>
        <v>601775.52</v>
      </c>
      <c r="AB118" s="55">
        <f t="shared" ref="AB118:AB119" si="1123">+AB119</f>
        <v>0</v>
      </c>
      <c r="AC118" s="55">
        <f t="shared" ref="AC118:AC119" si="1124">+AC119</f>
        <v>0</v>
      </c>
      <c r="AD118" s="55">
        <f t="shared" ref="AD118:AD119" si="1125">+AD119</f>
        <v>0</v>
      </c>
      <c r="AE118" s="55">
        <f t="shared" ref="AE118:AE119" si="1126">+AE119</f>
        <v>601775.52</v>
      </c>
      <c r="AF118" s="55">
        <f>+AF119</f>
        <v>0</v>
      </c>
      <c r="AG118" s="55">
        <f t="shared" ref="AG118:AG119" si="1127">+AG119</f>
        <v>0</v>
      </c>
      <c r="AH118" s="55">
        <f t="shared" ref="AH118:AH119" si="1128">+AH119</f>
        <v>0</v>
      </c>
      <c r="AI118" s="55">
        <f t="shared" ref="AI118:AI119" si="1129">+AI119</f>
        <v>0</v>
      </c>
      <c r="AJ118" s="55">
        <f t="shared" ref="AJ118:AJ119" si="1130">+AJ119</f>
        <v>0</v>
      </c>
      <c r="AK118" s="55">
        <f t="shared" ref="AK118:AK119" si="1131">+AK119</f>
        <v>0</v>
      </c>
      <c r="AL118" s="55">
        <f t="shared" ref="AL118:AL119" si="1132">+AL119</f>
        <v>0</v>
      </c>
      <c r="AM118" s="55">
        <f>+AM119</f>
        <v>0</v>
      </c>
      <c r="AN118" s="55">
        <f t="shared" ref="AN118:AN119" si="1133">+AN119</f>
        <v>0</v>
      </c>
      <c r="AO118" s="55">
        <f t="shared" ref="AO118:AO119" si="1134">+AO119</f>
        <v>0</v>
      </c>
      <c r="AP118" s="55">
        <f t="shared" ref="AP118:AP119" si="1135">+AP119</f>
        <v>0</v>
      </c>
      <c r="AQ118" s="55">
        <f t="shared" ref="AQ118:AQ119" si="1136">+AQ119</f>
        <v>0</v>
      </c>
      <c r="AR118" s="55">
        <f t="shared" ref="AR118:AR119" si="1137">+AR119</f>
        <v>0</v>
      </c>
      <c r="AS118" s="55">
        <f t="shared" ref="AS118:AS119" si="1138">+AS119</f>
        <v>0</v>
      </c>
      <c r="AT118" s="55">
        <f>+AT119</f>
        <v>3628.4799999999814</v>
      </c>
      <c r="AU118" s="55">
        <f t="shared" ref="AU118:AU119" si="1139">+AU119</f>
        <v>0</v>
      </c>
      <c r="AV118" s="55">
        <f t="shared" ref="AV118:AV119" si="1140">+AV119</f>
        <v>3628.4799999999814</v>
      </c>
      <c r="AW118" s="55">
        <f t="shared" ref="AW118:AW119" si="1141">+AW119</f>
        <v>0</v>
      </c>
      <c r="AX118" s="55">
        <f t="shared" ref="AX118:AX119" si="1142">+AX119</f>
        <v>0</v>
      </c>
      <c r="AY118" s="55">
        <f t="shared" ref="AY118:AY119" si="1143">+AY119</f>
        <v>0</v>
      </c>
      <c r="AZ118" s="55">
        <f t="shared" ref="AZ118:AZ119" si="1144">+AZ119</f>
        <v>3628.4799999999814</v>
      </c>
      <c r="BA118" s="112"/>
      <c r="BB118" s="112"/>
      <c r="BC118" s="112"/>
      <c r="BD118" s="112"/>
      <c r="BE118" s="112"/>
      <c r="BF118" s="112"/>
      <c r="BG118" s="112"/>
      <c r="BH118" s="112"/>
    </row>
    <row r="119" spans="1:60">
      <c r="A119" s="56">
        <v>2023</v>
      </c>
      <c r="B119" s="57">
        <v>8324</v>
      </c>
      <c r="C119" s="56">
        <v>1</v>
      </c>
      <c r="D119" s="56">
        <v>3</v>
      </c>
      <c r="E119" s="56">
        <v>6</v>
      </c>
      <c r="F119" s="56">
        <v>5000</v>
      </c>
      <c r="G119" s="56">
        <v>5200</v>
      </c>
      <c r="H119" s="56">
        <v>523</v>
      </c>
      <c r="I119" s="58" t="s">
        <v>6</v>
      </c>
      <c r="J119" s="59" t="s">
        <v>34</v>
      </c>
      <c r="K119" s="68">
        <v>605404</v>
      </c>
      <c r="L119" s="68">
        <v>0</v>
      </c>
      <c r="M119" s="68">
        <v>605404</v>
      </c>
      <c r="N119" s="68">
        <v>0</v>
      </c>
      <c r="O119" s="68">
        <v>0</v>
      </c>
      <c r="P119" s="68">
        <v>0</v>
      </c>
      <c r="Q119" s="68">
        <v>605404</v>
      </c>
      <c r="R119" s="68">
        <f>+R120</f>
        <v>0</v>
      </c>
      <c r="S119" s="68">
        <f t="shared" si="1120"/>
        <v>0</v>
      </c>
      <c r="T119" s="68">
        <f t="shared" si="1120"/>
        <v>0</v>
      </c>
      <c r="U119" s="68">
        <f t="shared" si="1120"/>
        <v>0</v>
      </c>
      <c r="V119" s="68">
        <f t="shared" si="1120"/>
        <v>0</v>
      </c>
      <c r="W119" s="68">
        <f t="shared" si="1120"/>
        <v>0</v>
      </c>
      <c r="X119" s="68">
        <f t="shared" si="1120"/>
        <v>0</v>
      </c>
      <c r="Y119" s="68">
        <f>+Y120</f>
        <v>601775.52</v>
      </c>
      <c r="Z119" s="68">
        <f t="shared" si="1121"/>
        <v>0</v>
      </c>
      <c r="AA119" s="68">
        <f t="shared" si="1122"/>
        <v>601775.52</v>
      </c>
      <c r="AB119" s="68">
        <f t="shared" si="1123"/>
        <v>0</v>
      </c>
      <c r="AC119" s="68">
        <f t="shared" si="1124"/>
        <v>0</v>
      </c>
      <c r="AD119" s="68">
        <f t="shared" si="1125"/>
        <v>0</v>
      </c>
      <c r="AE119" s="68">
        <f t="shared" si="1126"/>
        <v>601775.52</v>
      </c>
      <c r="AF119" s="68">
        <f>+AF120</f>
        <v>0</v>
      </c>
      <c r="AG119" s="68">
        <f t="shared" si="1127"/>
        <v>0</v>
      </c>
      <c r="AH119" s="68">
        <f t="shared" si="1128"/>
        <v>0</v>
      </c>
      <c r="AI119" s="68">
        <f t="shared" si="1129"/>
        <v>0</v>
      </c>
      <c r="AJ119" s="68">
        <f t="shared" si="1130"/>
        <v>0</v>
      </c>
      <c r="AK119" s="68">
        <f t="shared" si="1131"/>
        <v>0</v>
      </c>
      <c r="AL119" s="68">
        <f t="shared" si="1132"/>
        <v>0</v>
      </c>
      <c r="AM119" s="68">
        <f>+AM120</f>
        <v>0</v>
      </c>
      <c r="AN119" s="68">
        <f t="shared" si="1133"/>
        <v>0</v>
      </c>
      <c r="AO119" s="68">
        <f t="shared" si="1134"/>
        <v>0</v>
      </c>
      <c r="AP119" s="68">
        <f t="shared" si="1135"/>
        <v>0</v>
      </c>
      <c r="AQ119" s="68">
        <f t="shared" si="1136"/>
        <v>0</v>
      </c>
      <c r="AR119" s="68">
        <f t="shared" si="1137"/>
        <v>0</v>
      </c>
      <c r="AS119" s="68">
        <f t="shared" si="1138"/>
        <v>0</v>
      </c>
      <c r="AT119" s="68">
        <f>+AT120</f>
        <v>3628.4799999999814</v>
      </c>
      <c r="AU119" s="68">
        <f t="shared" si="1139"/>
        <v>0</v>
      </c>
      <c r="AV119" s="68">
        <f t="shared" si="1140"/>
        <v>3628.4799999999814</v>
      </c>
      <c r="AW119" s="68">
        <f t="shared" si="1141"/>
        <v>0</v>
      </c>
      <c r="AX119" s="68">
        <f t="shared" si="1142"/>
        <v>0</v>
      </c>
      <c r="AY119" s="68">
        <f t="shared" si="1143"/>
        <v>0</v>
      </c>
      <c r="AZ119" s="68">
        <f t="shared" si="1144"/>
        <v>3628.4799999999814</v>
      </c>
      <c r="BA119" s="115"/>
      <c r="BB119" s="115"/>
      <c r="BC119" s="115"/>
      <c r="BD119" s="115"/>
      <c r="BE119" s="115"/>
      <c r="BF119" s="115"/>
      <c r="BG119" s="115"/>
      <c r="BH119" s="115"/>
    </row>
    <row r="120" spans="1:60">
      <c r="A120" s="61">
        <v>2023</v>
      </c>
      <c r="B120" s="66">
        <v>8324</v>
      </c>
      <c r="C120" s="61">
        <v>1</v>
      </c>
      <c r="D120" s="61">
        <v>3</v>
      </c>
      <c r="E120" s="61">
        <v>6</v>
      </c>
      <c r="F120" s="61">
        <v>5000</v>
      </c>
      <c r="G120" s="61">
        <v>5200</v>
      </c>
      <c r="H120" s="61">
        <v>523</v>
      </c>
      <c r="I120" s="63">
        <v>1</v>
      </c>
      <c r="J120" s="69" t="s">
        <v>34</v>
      </c>
      <c r="K120" s="67">
        <v>605404</v>
      </c>
      <c r="L120" s="67">
        <v>0</v>
      </c>
      <c r="M120" s="65">
        <f>+K120+L120</f>
        <v>605404</v>
      </c>
      <c r="N120" s="67">
        <v>0</v>
      </c>
      <c r="O120" s="67">
        <v>0</v>
      </c>
      <c r="P120" s="65">
        <v>0</v>
      </c>
      <c r="Q120" s="65">
        <f>+M120+P120</f>
        <v>605404</v>
      </c>
      <c r="R120" s="65">
        <v>0</v>
      </c>
      <c r="S120" s="65">
        <v>0</v>
      </c>
      <c r="T120" s="65">
        <f>+R120+S120</f>
        <v>0</v>
      </c>
      <c r="U120" s="65">
        <v>0</v>
      </c>
      <c r="V120" s="65">
        <v>0</v>
      </c>
      <c r="W120" s="65">
        <f>+U120+V120</f>
        <v>0</v>
      </c>
      <c r="X120" s="65">
        <f>+T120+W120</f>
        <v>0</v>
      </c>
      <c r="Y120" s="65">
        <v>601775.52</v>
      </c>
      <c r="Z120" s="65">
        <v>0</v>
      </c>
      <c r="AA120" s="65">
        <f>+Y120+Z120</f>
        <v>601775.52</v>
      </c>
      <c r="AB120" s="65">
        <v>0</v>
      </c>
      <c r="AC120" s="65">
        <v>0</v>
      </c>
      <c r="AD120" s="65">
        <f>+AB120+AC120</f>
        <v>0</v>
      </c>
      <c r="AE120" s="65">
        <f>+AA120+AD120</f>
        <v>601775.52</v>
      </c>
      <c r="AF120" s="65">
        <v>0</v>
      </c>
      <c r="AG120" s="65">
        <v>0</v>
      </c>
      <c r="AH120" s="65">
        <f>+AF120+AG120</f>
        <v>0</v>
      </c>
      <c r="AI120" s="65">
        <v>0</v>
      </c>
      <c r="AJ120" s="65">
        <v>0</v>
      </c>
      <c r="AK120" s="65">
        <f>+AI120+AJ120</f>
        <v>0</v>
      </c>
      <c r="AL120" s="65">
        <f>+AH120+AK120</f>
        <v>0</v>
      </c>
      <c r="AM120" s="65">
        <v>0</v>
      </c>
      <c r="AN120" s="65">
        <v>0</v>
      </c>
      <c r="AO120" s="65">
        <f>+AM120+AN120</f>
        <v>0</v>
      </c>
      <c r="AP120" s="65">
        <v>0</v>
      </c>
      <c r="AQ120" s="65">
        <v>0</v>
      </c>
      <c r="AR120" s="65">
        <f>+AP120+AQ120</f>
        <v>0</v>
      </c>
      <c r="AS120" s="65">
        <f>+AO120+AR120</f>
        <v>0</v>
      </c>
      <c r="AT120" s="65">
        <f>+K120-R120-Y120-AF120-AM120</f>
        <v>3628.4799999999814</v>
      </c>
      <c r="AU120" s="65">
        <f>+L120-S120-Z120-AG120-AN120</f>
        <v>0</v>
      </c>
      <c r="AV120" s="65">
        <f>+AT120+AU120</f>
        <v>3628.4799999999814</v>
      </c>
      <c r="AW120" s="65">
        <f>+N120-U120-AB120-AI120-AP120</f>
        <v>0</v>
      </c>
      <c r="AX120" s="65">
        <f>+O120-V120-AC120-AJ120-AQ120</f>
        <v>0</v>
      </c>
      <c r="AY120" s="65">
        <f>+AW120+AX120</f>
        <v>0</v>
      </c>
      <c r="AZ120" s="65">
        <f>+AV120+AY120</f>
        <v>3628.4799999999814</v>
      </c>
      <c r="BA120" s="114">
        <v>29</v>
      </c>
      <c r="BB120" s="114"/>
      <c r="BC120" s="114"/>
      <c r="BD120" s="114"/>
      <c r="BE120" s="114"/>
      <c r="BF120" s="114"/>
      <c r="BG120" s="114">
        <f>+BA120-BC120-BE120</f>
        <v>29</v>
      </c>
      <c r="BH120" s="114"/>
    </row>
    <row r="121" spans="1:60">
      <c r="A121" s="51">
        <v>2023</v>
      </c>
      <c r="B121" s="52">
        <v>8324</v>
      </c>
      <c r="C121" s="51">
        <v>1</v>
      </c>
      <c r="D121" s="51">
        <v>3</v>
      </c>
      <c r="E121" s="51">
        <v>6</v>
      </c>
      <c r="F121" s="51">
        <v>5000</v>
      </c>
      <c r="G121" s="51">
        <v>5300</v>
      </c>
      <c r="H121" s="51"/>
      <c r="I121" s="53" t="s">
        <v>6</v>
      </c>
      <c r="J121" s="54" t="s">
        <v>48</v>
      </c>
      <c r="K121" s="55">
        <v>1912150.7899999998</v>
      </c>
      <c r="L121" s="55">
        <v>0</v>
      </c>
      <c r="M121" s="55">
        <v>1912150.7899999998</v>
      </c>
      <c r="N121" s="55">
        <v>0</v>
      </c>
      <c r="O121" s="55">
        <v>0</v>
      </c>
      <c r="P121" s="55">
        <v>0</v>
      </c>
      <c r="Q121" s="55">
        <v>1912150.7899999998</v>
      </c>
      <c r="R121" s="55">
        <f>+R122</f>
        <v>0</v>
      </c>
      <c r="S121" s="55">
        <f t="shared" ref="S121:X122" si="1145">+S122</f>
        <v>0</v>
      </c>
      <c r="T121" s="55">
        <f t="shared" si="1145"/>
        <v>0</v>
      </c>
      <c r="U121" s="55">
        <f t="shared" si="1145"/>
        <v>0</v>
      </c>
      <c r="V121" s="55">
        <f t="shared" si="1145"/>
        <v>0</v>
      </c>
      <c r="W121" s="55">
        <f t="shared" si="1145"/>
        <v>0</v>
      </c>
      <c r="X121" s="55">
        <f t="shared" si="1145"/>
        <v>0</v>
      </c>
      <c r="Y121" s="55">
        <f>+Y122</f>
        <v>1911742.68</v>
      </c>
      <c r="Z121" s="55">
        <f t="shared" ref="Z121:Z122" si="1146">+Z122</f>
        <v>0</v>
      </c>
      <c r="AA121" s="55">
        <f t="shared" ref="AA121:AA122" si="1147">+AA122</f>
        <v>1911742.68</v>
      </c>
      <c r="AB121" s="55">
        <f t="shared" ref="AB121:AB122" si="1148">+AB122</f>
        <v>0</v>
      </c>
      <c r="AC121" s="55">
        <f t="shared" ref="AC121:AC122" si="1149">+AC122</f>
        <v>0</v>
      </c>
      <c r="AD121" s="55">
        <f t="shared" ref="AD121:AD122" si="1150">+AD122</f>
        <v>0</v>
      </c>
      <c r="AE121" s="55">
        <f t="shared" ref="AE121:AE122" si="1151">+AE122</f>
        <v>1911742.68</v>
      </c>
      <c r="AF121" s="55">
        <f>+AF122</f>
        <v>0</v>
      </c>
      <c r="AG121" s="55">
        <f t="shared" ref="AG121:AG122" si="1152">+AG122</f>
        <v>0</v>
      </c>
      <c r="AH121" s="55">
        <f t="shared" ref="AH121:AH122" si="1153">+AH122</f>
        <v>0</v>
      </c>
      <c r="AI121" s="55">
        <f t="shared" ref="AI121:AI122" si="1154">+AI122</f>
        <v>0</v>
      </c>
      <c r="AJ121" s="55">
        <f t="shared" ref="AJ121:AJ122" si="1155">+AJ122</f>
        <v>0</v>
      </c>
      <c r="AK121" s="55">
        <f t="shared" ref="AK121:AK122" si="1156">+AK122</f>
        <v>0</v>
      </c>
      <c r="AL121" s="55">
        <f t="shared" ref="AL121:AL122" si="1157">+AL122</f>
        <v>0</v>
      </c>
      <c r="AM121" s="55">
        <f>+AM122</f>
        <v>0</v>
      </c>
      <c r="AN121" s="55">
        <f t="shared" ref="AN121:AN122" si="1158">+AN122</f>
        <v>0</v>
      </c>
      <c r="AO121" s="55">
        <f t="shared" ref="AO121:AO122" si="1159">+AO122</f>
        <v>0</v>
      </c>
      <c r="AP121" s="55">
        <f t="shared" ref="AP121:AP122" si="1160">+AP122</f>
        <v>0</v>
      </c>
      <c r="AQ121" s="55">
        <f t="shared" ref="AQ121:AQ122" si="1161">+AQ122</f>
        <v>0</v>
      </c>
      <c r="AR121" s="55">
        <f t="shared" ref="AR121:AR122" si="1162">+AR122</f>
        <v>0</v>
      </c>
      <c r="AS121" s="55">
        <f t="shared" ref="AS121:AS122" si="1163">+AS122</f>
        <v>0</v>
      </c>
      <c r="AT121" s="55">
        <f>+AT122</f>
        <v>408.11000000010245</v>
      </c>
      <c r="AU121" s="55">
        <f t="shared" ref="AU121:AU122" si="1164">+AU122</f>
        <v>0</v>
      </c>
      <c r="AV121" s="55">
        <f t="shared" ref="AV121:AV122" si="1165">+AV122</f>
        <v>408.11000000010245</v>
      </c>
      <c r="AW121" s="55">
        <f t="shared" ref="AW121:AW122" si="1166">+AW122</f>
        <v>0</v>
      </c>
      <c r="AX121" s="55">
        <f t="shared" ref="AX121:AX122" si="1167">+AX122</f>
        <v>0</v>
      </c>
      <c r="AY121" s="55">
        <f t="shared" ref="AY121:AY122" si="1168">+AY122</f>
        <v>0</v>
      </c>
      <c r="AZ121" s="55">
        <f t="shared" ref="AZ121:AZ122" si="1169">+AZ122</f>
        <v>408.11000000010245</v>
      </c>
      <c r="BA121" s="112"/>
      <c r="BB121" s="112"/>
      <c r="BC121" s="112"/>
      <c r="BD121" s="112"/>
      <c r="BE121" s="112"/>
      <c r="BF121" s="112"/>
      <c r="BG121" s="112"/>
      <c r="BH121" s="112"/>
    </row>
    <row r="122" spans="1:60">
      <c r="A122" s="56">
        <v>2023</v>
      </c>
      <c r="B122" s="57">
        <v>8324</v>
      </c>
      <c r="C122" s="56">
        <v>1</v>
      </c>
      <c r="D122" s="56">
        <v>3</v>
      </c>
      <c r="E122" s="56">
        <v>6</v>
      </c>
      <c r="F122" s="56">
        <v>5000</v>
      </c>
      <c r="G122" s="56">
        <v>5300</v>
      </c>
      <c r="H122" s="56">
        <v>531</v>
      </c>
      <c r="I122" s="58" t="s">
        <v>6</v>
      </c>
      <c r="J122" s="59" t="s">
        <v>49</v>
      </c>
      <c r="K122" s="68">
        <v>1912150.7899999998</v>
      </c>
      <c r="L122" s="68">
        <v>0</v>
      </c>
      <c r="M122" s="68">
        <v>1912150.7899999998</v>
      </c>
      <c r="N122" s="68">
        <v>0</v>
      </c>
      <c r="O122" s="68">
        <v>0</v>
      </c>
      <c r="P122" s="68">
        <v>0</v>
      </c>
      <c r="Q122" s="68">
        <v>1912150.7899999998</v>
      </c>
      <c r="R122" s="68">
        <f>+R123</f>
        <v>0</v>
      </c>
      <c r="S122" s="68">
        <f t="shared" si="1145"/>
        <v>0</v>
      </c>
      <c r="T122" s="68">
        <f t="shared" si="1145"/>
        <v>0</v>
      </c>
      <c r="U122" s="68">
        <f t="shared" si="1145"/>
        <v>0</v>
      </c>
      <c r="V122" s="68">
        <f t="shared" si="1145"/>
        <v>0</v>
      </c>
      <c r="W122" s="68">
        <f t="shared" si="1145"/>
        <v>0</v>
      </c>
      <c r="X122" s="68">
        <f t="shared" si="1145"/>
        <v>0</v>
      </c>
      <c r="Y122" s="68">
        <f>+Y123</f>
        <v>1911742.68</v>
      </c>
      <c r="Z122" s="68">
        <f t="shared" si="1146"/>
        <v>0</v>
      </c>
      <c r="AA122" s="68">
        <f t="shared" si="1147"/>
        <v>1911742.68</v>
      </c>
      <c r="AB122" s="68">
        <f t="shared" si="1148"/>
        <v>0</v>
      </c>
      <c r="AC122" s="68">
        <f t="shared" si="1149"/>
        <v>0</v>
      </c>
      <c r="AD122" s="68">
        <f t="shared" si="1150"/>
        <v>0</v>
      </c>
      <c r="AE122" s="68">
        <f t="shared" si="1151"/>
        <v>1911742.68</v>
      </c>
      <c r="AF122" s="68">
        <f>+AF123</f>
        <v>0</v>
      </c>
      <c r="AG122" s="68">
        <f t="shared" si="1152"/>
        <v>0</v>
      </c>
      <c r="AH122" s="68">
        <f t="shared" si="1153"/>
        <v>0</v>
      </c>
      <c r="AI122" s="68">
        <f t="shared" si="1154"/>
        <v>0</v>
      </c>
      <c r="AJ122" s="68">
        <f t="shared" si="1155"/>
        <v>0</v>
      </c>
      <c r="AK122" s="68">
        <f t="shared" si="1156"/>
        <v>0</v>
      </c>
      <c r="AL122" s="68">
        <f t="shared" si="1157"/>
        <v>0</v>
      </c>
      <c r="AM122" s="68">
        <f>+AM123</f>
        <v>0</v>
      </c>
      <c r="AN122" s="68">
        <f t="shared" si="1158"/>
        <v>0</v>
      </c>
      <c r="AO122" s="68">
        <f t="shared" si="1159"/>
        <v>0</v>
      </c>
      <c r="AP122" s="68">
        <f t="shared" si="1160"/>
        <v>0</v>
      </c>
      <c r="AQ122" s="68">
        <f t="shared" si="1161"/>
        <v>0</v>
      </c>
      <c r="AR122" s="68">
        <f t="shared" si="1162"/>
        <v>0</v>
      </c>
      <c r="AS122" s="68">
        <f t="shared" si="1163"/>
        <v>0</v>
      </c>
      <c r="AT122" s="68">
        <f>+AT123</f>
        <v>408.11000000010245</v>
      </c>
      <c r="AU122" s="68">
        <f t="shared" si="1164"/>
        <v>0</v>
      </c>
      <c r="AV122" s="68">
        <f t="shared" si="1165"/>
        <v>408.11000000010245</v>
      </c>
      <c r="AW122" s="68">
        <f t="shared" si="1166"/>
        <v>0</v>
      </c>
      <c r="AX122" s="68">
        <f t="shared" si="1167"/>
        <v>0</v>
      </c>
      <c r="AY122" s="68">
        <f t="shared" si="1168"/>
        <v>0</v>
      </c>
      <c r="AZ122" s="68">
        <f t="shared" si="1169"/>
        <v>408.11000000010245</v>
      </c>
      <c r="BA122" s="115"/>
      <c r="BB122" s="115"/>
      <c r="BC122" s="115"/>
      <c r="BD122" s="115"/>
      <c r="BE122" s="115"/>
      <c r="BF122" s="115"/>
      <c r="BG122" s="115"/>
      <c r="BH122" s="115"/>
    </row>
    <row r="123" spans="1:60">
      <c r="A123" s="91">
        <v>2023</v>
      </c>
      <c r="B123" s="92">
        <v>8324</v>
      </c>
      <c r="C123" s="91">
        <v>1</v>
      </c>
      <c r="D123" s="91">
        <v>3</v>
      </c>
      <c r="E123" s="91">
        <v>6</v>
      </c>
      <c r="F123" s="91">
        <v>5000</v>
      </c>
      <c r="G123" s="91">
        <v>5300</v>
      </c>
      <c r="H123" s="91">
        <v>531</v>
      </c>
      <c r="I123" s="63">
        <v>1</v>
      </c>
      <c r="J123" s="69" t="s">
        <v>49</v>
      </c>
      <c r="K123" s="67">
        <v>1912150.79</v>
      </c>
      <c r="L123" s="67">
        <v>0</v>
      </c>
      <c r="M123" s="65">
        <f>+K123+L123</f>
        <v>1912150.79</v>
      </c>
      <c r="N123" s="67">
        <v>0</v>
      </c>
      <c r="O123" s="67">
        <v>0</v>
      </c>
      <c r="P123" s="65">
        <v>0</v>
      </c>
      <c r="Q123" s="65">
        <f>+M123+P123</f>
        <v>1912150.79</v>
      </c>
      <c r="R123" s="65">
        <v>0</v>
      </c>
      <c r="S123" s="65">
        <v>0</v>
      </c>
      <c r="T123" s="65">
        <f>+R123+S123</f>
        <v>0</v>
      </c>
      <c r="U123" s="65">
        <v>0</v>
      </c>
      <c r="V123" s="65">
        <v>0</v>
      </c>
      <c r="W123" s="65">
        <f>+U123+V123</f>
        <v>0</v>
      </c>
      <c r="X123" s="65">
        <f>+T123+W123</f>
        <v>0</v>
      </c>
      <c r="Y123" s="65">
        <v>1911742.68</v>
      </c>
      <c r="Z123" s="65">
        <v>0</v>
      </c>
      <c r="AA123" s="65">
        <f>+Y123+Z123</f>
        <v>1911742.68</v>
      </c>
      <c r="AB123" s="65">
        <v>0</v>
      </c>
      <c r="AC123" s="65">
        <v>0</v>
      </c>
      <c r="AD123" s="65">
        <f>+AB123+AC123</f>
        <v>0</v>
      </c>
      <c r="AE123" s="65">
        <f>+AA123+AD123</f>
        <v>1911742.68</v>
      </c>
      <c r="AF123" s="65">
        <v>0</v>
      </c>
      <c r="AG123" s="65">
        <v>0</v>
      </c>
      <c r="AH123" s="65">
        <f>+AF123+AG123</f>
        <v>0</v>
      </c>
      <c r="AI123" s="65">
        <v>0</v>
      </c>
      <c r="AJ123" s="65">
        <v>0</v>
      </c>
      <c r="AK123" s="65">
        <f>+AI123+AJ123</f>
        <v>0</v>
      </c>
      <c r="AL123" s="65">
        <f>+AH123+AK123</f>
        <v>0</v>
      </c>
      <c r="AM123" s="65">
        <v>0</v>
      </c>
      <c r="AN123" s="65">
        <v>0</v>
      </c>
      <c r="AO123" s="65">
        <f>+AM123+AN123</f>
        <v>0</v>
      </c>
      <c r="AP123" s="65">
        <v>0</v>
      </c>
      <c r="AQ123" s="65">
        <v>0</v>
      </c>
      <c r="AR123" s="65">
        <f>+AP123+AQ123</f>
        <v>0</v>
      </c>
      <c r="AS123" s="65">
        <f>+AO123+AR123</f>
        <v>0</v>
      </c>
      <c r="AT123" s="65">
        <f>+K123-R123-Y123-AF123-AM123</f>
        <v>408.11000000010245</v>
      </c>
      <c r="AU123" s="65">
        <f>+L123-S123-Z123-AG123-AN123</f>
        <v>0</v>
      </c>
      <c r="AV123" s="65">
        <f>+AT123+AU123</f>
        <v>408.11000000010245</v>
      </c>
      <c r="AW123" s="65">
        <f>+N123-U123-AB123-AI123-AP123</f>
        <v>0</v>
      </c>
      <c r="AX123" s="65">
        <f>+O123-V123-AC123-AJ123-AQ123</f>
        <v>0</v>
      </c>
      <c r="AY123" s="65">
        <f>+AW123+AX123</f>
        <v>0</v>
      </c>
      <c r="AZ123" s="65">
        <f>+AV123+AY123</f>
        <v>408.11000000010245</v>
      </c>
      <c r="BA123" s="114">
        <v>60</v>
      </c>
      <c r="BB123" s="114"/>
      <c r="BC123" s="114"/>
      <c r="BD123" s="114"/>
      <c r="BE123" s="114"/>
      <c r="BF123" s="114"/>
      <c r="BG123" s="114">
        <f>+BA123-BC123-BE123</f>
        <v>60</v>
      </c>
      <c r="BH123" s="114"/>
    </row>
    <row r="124" spans="1:60">
      <c r="A124" s="51">
        <v>2023</v>
      </c>
      <c r="B124" s="52">
        <v>8324</v>
      </c>
      <c r="C124" s="51">
        <v>1</v>
      </c>
      <c r="D124" s="51">
        <v>3</v>
      </c>
      <c r="E124" s="51">
        <v>6</v>
      </c>
      <c r="F124" s="51">
        <v>5000</v>
      </c>
      <c r="G124" s="51">
        <v>5400</v>
      </c>
      <c r="H124" s="51"/>
      <c r="I124" s="53" t="s">
        <v>6</v>
      </c>
      <c r="J124" s="54" t="s">
        <v>35</v>
      </c>
      <c r="K124" s="55">
        <v>1389243.84</v>
      </c>
      <c r="L124" s="55">
        <v>0</v>
      </c>
      <c r="M124" s="55">
        <v>1389243.84</v>
      </c>
      <c r="N124" s="55">
        <v>0</v>
      </c>
      <c r="O124" s="55">
        <v>0</v>
      </c>
      <c r="P124" s="55">
        <v>0</v>
      </c>
      <c r="Q124" s="55">
        <v>1389243.84</v>
      </c>
      <c r="R124" s="55">
        <f>+R125</f>
        <v>0</v>
      </c>
      <c r="S124" s="55">
        <f t="shared" ref="S124:X125" si="1170">+S125</f>
        <v>0</v>
      </c>
      <c r="T124" s="55">
        <f t="shared" si="1170"/>
        <v>0</v>
      </c>
      <c r="U124" s="55">
        <f t="shared" si="1170"/>
        <v>0</v>
      </c>
      <c r="V124" s="55">
        <f t="shared" si="1170"/>
        <v>0</v>
      </c>
      <c r="W124" s="55">
        <f t="shared" si="1170"/>
        <v>0</v>
      </c>
      <c r="X124" s="55">
        <f t="shared" si="1170"/>
        <v>0</v>
      </c>
      <c r="Y124" s="55">
        <f>+Y125</f>
        <v>1198499.99</v>
      </c>
      <c r="Z124" s="55">
        <f t="shared" ref="Z124:Z125" si="1171">+Z125</f>
        <v>0</v>
      </c>
      <c r="AA124" s="55">
        <f t="shared" ref="AA124:AA125" si="1172">+AA125</f>
        <v>1198499.99</v>
      </c>
      <c r="AB124" s="55">
        <f t="shared" ref="AB124:AB125" si="1173">+AB125</f>
        <v>0</v>
      </c>
      <c r="AC124" s="55">
        <f t="shared" ref="AC124:AC125" si="1174">+AC125</f>
        <v>0</v>
      </c>
      <c r="AD124" s="55">
        <f t="shared" ref="AD124:AD125" si="1175">+AD125</f>
        <v>0</v>
      </c>
      <c r="AE124" s="55">
        <f t="shared" ref="AE124:AE125" si="1176">+AE125</f>
        <v>1198499.99</v>
      </c>
      <c r="AF124" s="55">
        <f>+AF125</f>
        <v>0</v>
      </c>
      <c r="AG124" s="55">
        <f t="shared" ref="AG124:AG125" si="1177">+AG125</f>
        <v>0</v>
      </c>
      <c r="AH124" s="55">
        <f t="shared" ref="AH124:AH125" si="1178">+AH125</f>
        <v>0</v>
      </c>
      <c r="AI124" s="55">
        <f t="shared" ref="AI124:AI125" si="1179">+AI125</f>
        <v>0</v>
      </c>
      <c r="AJ124" s="55">
        <f t="shared" ref="AJ124:AJ125" si="1180">+AJ125</f>
        <v>0</v>
      </c>
      <c r="AK124" s="55">
        <f t="shared" ref="AK124:AK125" si="1181">+AK125</f>
        <v>0</v>
      </c>
      <c r="AL124" s="55">
        <f t="shared" ref="AL124:AL125" si="1182">+AL125</f>
        <v>0</v>
      </c>
      <c r="AM124" s="55">
        <f>+AM125</f>
        <v>0</v>
      </c>
      <c r="AN124" s="55">
        <f t="shared" ref="AN124:AN125" si="1183">+AN125</f>
        <v>0</v>
      </c>
      <c r="AO124" s="55">
        <f t="shared" ref="AO124:AO125" si="1184">+AO125</f>
        <v>0</v>
      </c>
      <c r="AP124" s="55">
        <f t="shared" ref="AP124:AP125" si="1185">+AP125</f>
        <v>0</v>
      </c>
      <c r="AQ124" s="55">
        <f t="shared" ref="AQ124:AQ125" si="1186">+AQ125</f>
        <v>0</v>
      </c>
      <c r="AR124" s="55">
        <f t="shared" ref="AR124:AR125" si="1187">+AR125</f>
        <v>0</v>
      </c>
      <c r="AS124" s="55">
        <f t="shared" ref="AS124:AS125" si="1188">+AS125</f>
        <v>0</v>
      </c>
      <c r="AT124" s="55">
        <f>+AT125</f>
        <v>190743.85000000009</v>
      </c>
      <c r="AU124" s="55">
        <f t="shared" ref="AU124:AU125" si="1189">+AU125</f>
        <v>0</v>
      </c>
      <c r="AV124" s="55">
        <f t="shared" ref="AV124:AV125" si="1190">+AV125</f>
        <v>190743.85000000009</v>
      </c>
      <c r="AW124" s="55">
        <f t="shared" ref="AW124:AW125" si="1191">+AW125</f>
        <v>0</v>
      </c>
      <c r="AX124" s="55">
        <f t="shared" ref="AX124:AX125" si="1192">+AX125</f>
        <v>0</v>
      </c>
      <c r="AY124" s="55">
        <f t="shared" ref="AY124:AY125" si="1193">+AY125</f>
        <v>0</v>
      </c>
      <c r="AZ124" s="55">
        <f t="shared" ref="AZ124:AZ125" si="1194">+AZ125</f>
        <v>190743.85000000009</v>
      </c>
      <c r="BA124" s="112"/>
      <c r="BB124" s="112"/>
      <c r="BC124" s="112"/>
      <c r="BD124" s="112"/>
      <c r="BE124" s="112"/>
      <c r="BF124" s="112"/>
      <c r="BG124" s="112"/>
      <c r="BH124" s="112"/>
    </row>
    <row r="125" spans="1:60">
      <c r="A125" s="56">
        <v>2023</v>
      </c>
      <c r="B125" s="57">
        <v>8324</v>
      </c>
      <c r="C125" s="56">
        <v>1</v>
      </c>
      <c r="D125" s="56">
        <v>3</v>
      </c>
      <c r="E125" s="56">
        <v>6</v>
      </c>
      <c r="F125" s="56">
        <v>5000</v>
      </c>
      <c r="G125" s="56">
        <v>5400</v>
      </c>
      <c r="H125" s="56">
        <v>541</v>
      </c>
      <c r="I125" s="58" t="s">
        <v>6</v>
      </c>
      <c r="J125" s="59" t="s">
        <v>36</v>
      </c>
      <c r="K125" s="68">
        <v>1389243.84</v>
      </c>
      <c r="L125" s="68">
        <v>0</v>
      </c>
      <c r="M125" s="68">
        <v>1389243.84</v>
      </c>
      <c r="N125" s="68">
        <v>0</v>
      </c>
      <c r="O125" s="68">
        <v>0</v>
      </c>
      <c r="P125" s="68">
        <v>0</v>
      </c>
      <c r="Q125" s="68">
        <v>1389243.84</v>
      </c>
      <c r="R125" s="68">
        <f>+R126</f>
        <v>0</v>
      </c>
      <c r="S125" s="68">
        <f t="shared" si="1170"/>
        <v>0</v>
      </c>
      <c r="T125" s="68">
        <f t="shared" si="1170"/>
        <v>0</v>
      </c>
      <c r="U125" s="68">
        <f t="shared" si="1170"/>
        <v>0</v>
      </c>
      <c r="V125" s="68">
        <f t="shared" si="1170"/>
        <v>0</v>
      </c>
      <c r="W125" s="68">
        <f t="shared" si="1170"/>
        <v>0</v>
      </c>
      <c r="X125" s="68">
        <f t="shared" si="1170"/>
        <v>0</v>
      </c>
      <c r="Y125" s="68">
        <f>+Y126</f>
        <v>1198499.99</v>
      </c>
      <c r="Z125" s="68">
        <f t="shared" si="1171"/>
        <v>0</v>
      </c>
      <c r="AA125" s="68">
        <f t="shared" si="1172"/>
        <v>1198499.99</v>
      </c>
      <c r="AB125" s="68">
        <f t="shared" si="1173"/>
        <v>0</v>
      </c>
      <c r="AC125" s="68">
        <f t="shared" si="1174"/>
        <v>0</v>
      </c>
      <c r="AD125" s="68">
        <f t="shared" si="1175"/>
        <v>0</v>
      </c>
      <c r="AE125" s="68">
        <f t="shared" si="1176"/>
        <v>1198499.99</v>
      </c>
      <c r="AF125" s="68">
        <f>+AF126</f>
        <v>0</v>
      </c>
      <c r="AG125" s="68">
        <f t="shared" si="1177"/>
        <v>0</v>
      </c>
      <c r="AH125" s="68">
        <f t="shared" si="1178"/>
        <v>0</v>
      </c>
      <c r="AI125" s="68">
        <f t="shared" si="1179"/>
        <v>0</v>
      </c>
      <c r="AJ125" s="68">
        <f t="shared" si="1180"/>
        <v>0</v>
      </c>
      <c r="AK125" s="68">
        <f t="shared" si="1181"/>
        <v>0</v>
      </c>
      <c r="AL125" s="68">
        <f t="shared" si="1182"/>
        <v>0</v>
      </c>
      <c r="AM125" s="68">
        <f>+AM126</f>
        <v>0</v>
      </c>
      <c r="AN125" s="68">
        <f t="shared" si="1183"/>
        <v>0</v>
      </c>
      <c r="AO125" s="68">
        <f t="shared" si="1184"/>
        <v>0</v>
      </c>
      <c r="AP125" s="68">
        <f t="shared" si="1185"/>
        <v>0</v>
      </c>
      <c r="AQ125" s="68">
        <f t="shared" si="1186"/>
        <v>0</v>
      </c>
      <c r="AR125" s="68">
        <f t="shared" si="1187"/>
        <v>0</v>
      </c>
      <c r="AS125" s="68">
        <f t="shared" si="1188"/>
        <v>0</v>
      </c>
      <c r="AT125" s="68">
        <f>+AT126</f>
        <v>190743.85000000009</v>
      </c>
      <c r="AU125" s="68">
        <f t="shared" si="1189"/>
        <v>0</v>
      </c>
      <c r="AV125" s="68">
        <f t="shared" si="1190"/>
        <v>190743.85000000009</v>
      </c>
      <c r="AW125" s="68">
        <f t="shared" si="1191"/>
        <v>0</v>
      </c>
      <c r="AX125" s="68">
        <f t="shared" si="1192"/>
        <v>0</v>
      </c>
      <c r="AY125" s="68">
        <f t="shared" si="1193"/>
        <v>0</v>
      </c>
      <c r="AZ125" s="68">
        <f t="shared" si="1194"/>
        <v>190743.85000000009</v>
      </c>
      <c r="BA125" s="115"/>
      <c r="BB125" s="115"/>
      <c r="BC125" s="115"/>
      <c r="BD125" s="115"/>
      <c r="BE125" s="115"/>
      <c r="BF125" s="115"/>
      <c r="BG125" s="115"/>
      <c r="BH125" s="115"/>
    </row>
    <row r="126" spans="1:60">
      <c r="A126" s="61">
        <v>2023</v>
      </c>
      <c r="B126" s="66">
        <v>8324</v>
      </c>
      <c r="C126" s="61">
        <v>1</v>
      </c>
      <c r="D126" s="61">
        <v>3</v>
      </c>
      <c r="E126" s="61">
        <v>6</v>
      </c>
      <c r="F126" s="61">
        <v>5000</v>
      </c>
      <c r="G126" s="61">
        <v>5400</v>
      </c>
      <c r="H126" s="61">
        <v>541</v>
      </c>
      <c r="I126" s="63">
        <v>1</v>
      </c>
      <c r="J126" s="69" t="s">
        <v>36</v>
      </c>
      <c r="K126" s="67">
        <v>1389243.84</v>
      </c>
      <c r="L126" s="67">
        <v>0</v>
      </c>
      <c r="M126" s="65">
        <v>1389243.84</v>
      </c>
      <c r="N126" s="67">
        <v>0</v>
      </c>
      <c r="O126" s="67">
        <v>0</v>
      </c>
      <c r="P126" s="65">
        <v>0</v>
      </c>
      <c r="Q126" s="65">
        <v>1389243.84</v>
      </c>
      <c r="R126" s="65">
        <v>0</v>
      </c>
      <c r="S126" s="65">
        <v>0</v>
      </c>
      <c r="T126" s="65">
        <f>+R126+S126</f>
        <v>0</v>
      </c>
      <c r="U126" s="65">
        <v>0</v>
      </c>
      <c r="V126" s="65">
        <v>0</v>
      </c>
      <c r="W126" s="65">
        <f>+U126+V126</f>
        <v>0</v>
      </c>
      <c r="X126" s="65">
        <f>+T126+W126</f>
        <v>0</v>
      </c>
      <c r="Y126" s="65">
        <v>1198499.99</v>
      </c>
      <c r="Z126" s="65">
        <v>0</v>
      </c>
      <c r="AA126" s="65">
        <f>+Y126+Z126</f>
        <v>1198499.99</v>
      </c>
      <c r="AB126" s="65">
        <v>0</v>
      </c>
      <c r="AC126" s="65">
        <v>0</v>
      </c>
      <c r="AD126" s="65">
        <f>+AB126+AC126</f>
        <v>0</v>
      </c>
      <c r="AE126" s="65">
        <f>+AA126+AD126</f>
        <v>1198499.99</v>
      </c>
      <c r="AF126" s="65">
        <v>0</v>
      </c>
      <c r="AG126" s="65">
        <v>0</v>
      </c>
      <c r="AH126" s="65">
        <f>+AF126+AG126</f>
        <v>0</v>
      </c>
      <c r="AI126" s="65">
        <v>0</v>
      </c>
      <c r="AJ126" s="65">
        <v>0</v>
      </c>
      <c r="AK126" s="65">
        <f>+AI126+AJ126</f>
        <v>0</v>
      </c>
      <c r="AL126" s="65">
        <f>+AH126+AK126</f>
        <v>0</v>
      </c>
      <c r="AM126" s="65">
        <v>0</v>
      </c>
      <c r="AN126" s="65">
        <v>0</v>
      </c>
      <c r="AO126" s="65">
        <f>+AM126+AN126</f>
        <v>0</v>
      </c>
      <c r="AP126" s="65">
        <v>0</v>
      </c>
      <c r="AQ126" s="65">
        <v>0</v>
      </c>
      <c r="AR126" s="65">
        <f>+AP126+AQ126</f>
        <v>0</v>
      </c>
      <c r="AS126" s="65">
        <f>+AO126+AR126</f>
        <v>0</v>
      </c>
      <c r="AT126" s="65">
        <f>+K126-R126-Y126-AF126-AM126</f>
        <v>190743.85000000009</v>
      </c>
      <c r="AU126" s="65">
        <f>+L126-S126-Z126-AG126-AN126</f>
        <v>0</v>
      </c>
      <c r="AV126" s="65">
        <f>+AT126+AU126</f>
        <v>190743.85000000009</v>
      </c>
      <c r="AW126" s="65">
        <f>+N126-U126-AB126-AI126-AP126</f>
        <v>0</v>
      </c>
      <c r="AX126" s="65">
        <f>+O126-V126-AC126-AJ126-AQ126</f>
        <v>0</v>
      </c>
      <c r="AY126" s="65">
        <f>+AW126+AX126</f>
        <v>0</v>
      </c>
      <c r="AZ126" s="65">
        <f>+AV126+AY126</f>
        <v>190743.85000000009</v>
      </c>
      <c r="BA126" s="114">
        <v>3</v>
      </c>
      <c r="BB126" s="114"/>
      <c r="BC126" s="114"/>
      <c r="BD126" s="114"/>
      <c r="BE126" s="114"/>
      <c r="BF126" s="114"/>
      <c r="BG126" s="114">
        <f>+BA126-BC126-BE126</f>
        <v>3</v>
      </c>
      <c r="BH126" s="114"/>
    </row>
    <row r="127" spans="1:60" ht="89.25">
      <c r="A127" s="29">
        <v>2023</v>
      </c>
      <c r="B127" s="30">
        <v>8324</v>
      </c>
      <c r="C127" s="29">
        <v>2</v>
      </c>
      <c r="D127" s="29" t="s">
        <v>1</v>
      </c>
      <c r="E127" s="29"/>
      <c r="F127" s="29"/>
      <c r="G127" s="29"/>
      <c r="H127" s="31"/>
      <c r="I127" s="32" t="s">
        <v>6</v>
      </c>
      <c r="J127" s="33" t="s">
        <v>100</v>
      </c>
      <c r="K127" s="34">
        <f>+K128+K173</f>
        <v>313200</v>
      </c>
      <c r="L127" s="34">
        <f t="shared" ref="L127:AZ127" si="1195">+L128+L173</f>
        <v>0</v>
      </c>
      <c r="M127" s="34">
        <f t="shared" si="1195"/>
        <v>313200</v>
      </c>
      <c r="N127" s="34">
        <f t="shared" si="1195"/>
        <v>19208073.280000001</v>
      </c>
      <c r="O127" s="34">
        <f t="shared" si="1195"/>
        <v>0</v>
      </c>
      <c r="P127" s="34">
        <f t="shared" si="1195"/>
        <v>19208073.280000001</v>
      </c>
      <c r="Q127" s="34">
        <f t="shared" si="1195"/>
        <v>19521273.280000001</v>
      </c>
      <c r="R127" s="34">
        <f t="shared" si="1195"/>
        <v>0</v>
      </c>
      <c r="S127" s="34">
        <f t="shared" si="1195"/>
        <v>0</v>
      </c>
      <c r="T127" s="34">
        <f t="shared" si="1195"/>
        <v>0</v>
      </c>
      <c r="U127" s="34">
        <f t="shared" si="1195"/>
        <v>13124665.82</v>
      </c>
      <c r="V127" s="34">
        <f t="shared" si="1195"/>
        <v>0</v>
      </c>
      <c r="W127" s="34">
        <f t="shared" si="1195"/>
        <v>13124665.82</v>
      </c>
      <c r="X127" s="34">
        <f t="shared" si="1195"/>
        <v>13124665.82</v>
      </c>
      <c r="Y127" s="34">
        <f t="shared" si="1195"/>
        <v>313200</v>
      </c>
      <c r="Z127" s="34">
        <f t="shared" si="1195"/>
        <v>0</v>
      </c>
      <c r="AA127" s="34">
        <f t="shared" si="1195"/>
        <v>313200</v>
      </c>
      <c r="AB127" s="34">
        <f t="shared" si="1195"/>
        <v>1520877.24</v>
      </c>
      <c r="AC127" s="34">
        <f t="shared" si="1195"/>
        <v>0</v>
      </c>
      <c r="AD127" s="34">
        <f t="shared" si="1195"/>
        <v>1520877.24</v>
      </c>
      <c r="AE127" s="34">
        <f t="shared" si="1195"/>
        <v>1834077.24</v>
      </c>
      <c r="AF127" s="34">
        <f t="shared" si="1195"/>
        <v>0</v>
      </c>
      <c r="AG127" s="34">
        <f t="shared" si="1195"/>
        <v>0</v>
      </c>
      <c r="AH127" s="34">
        <f t="shared" si="1195"/>
        <v>0</v>
      </c>
      <c r="AI127" s="34">
        <f t="shared" si="1195"/>
        <v>3676253.53</v>
      </c>
      <c r="AJ127" s="34">
        <f t="shared" si="1195"/>
        <v>0</v>
      </c>
      <c r="AK127" s="34">
        <f t="shared" si="1195"/>
        <v>3676253.53</v>
      </c>
      <c r="AL127" s="34">
        <f t="shared" si="1195"/>
        <v>3676253.53</v>
      </c>
      <c r="AM127" s="34">
        <f t="shared" si="1195"/>
        <v>0</v>
      </c>
      <c r="AN127" s="34">
        <f t="shared" si="1195"/>
        <v>0</v>
      </c>
      <c r="AO127" s="34">
        <f t="shared" si="1195"/>
        <v>0</v>
      </c>
      <c r="AP127" s="34">
        <f t="shared" si="1195"/>
        <v>0</v>
      </c>
      <c r="AQ127" s="34">
        <f t="shared" si="1195"/>
        <v>0</v>
      </c>
      <c r="AR127" s="34">
        <f t="shared" si="1195"/>
        <v>0</v>
      </c>
      <c r="AS127" s="34">
        <f t="shared" si="1195"/>
        <v>0</v>
      </c>
      <c r="AT127" s="34">
        <f t="shared" si="1195"/>
        <v>0</v>
      </c>
      <c r="AU127" s="34">
        <f t="shared" si="1195"/>
        <v>0</v>
      </c>
      <c r="AV127" s="34">
        <f t="shared" si="1195"/>
        <v>0</v>
      </c>
      <c r="AW127" s="34">
        <f t="shared" si="1195"/>
        <v>886276.68999999925</v>
      </c>
      <c r="AX127" s="34">
        <f t="shared" si="1195"/>
        <v>0</v>
      </c>
      <c r="AY127" s="34">
        <f t="shared" si="1195"/>
        <v>886276.68999999925</v>
      </c>
      <c r="AZ127" s="34">
        <f t="shared" si="1195"/>
        <v>886276.68999999925</v>
      </c>
      <c r="BA127" s="108"/>
      <c r="BB127" s="108"/>
      <c r="BC127" s="108"/>
      <c r="BD127" s="108"/>
      <c r="BE127" s="108"/>
      <c r="BF127" s="108"/>
      <c r="BG127" s="108"/>
      <c r="BH127" s="108"/>
    </row>
    <row r="128" spans="1:60" ht="25.5">
      <c r="A128" s="35">
        <v>2023</v>
      </c>
      <c r="B128" s="78">
        <v>8324</v>
      </c>
      <c r="C128" s="35">
        <v>2</v>
      </c>
      <c r="D128" s="35">
        <v>5</v>
      </c>
      <c r="E128" s="35"/>
      <c r="F128" s="35"/>
      <c r="G128" s="35"/>
      <c r="H128" s="35"/>
      <c r="I128" s="37" t="s">
        <v>6</v>
      </c>
      <c r="J128" s="38" t="s">
        <v>147</v>
      </c>
      <c r="K128" s="39">
        <f>+K129</f>
        <v>0</v>
      </c>
      <c r="L128" s="39">
        <f t="shared" ref="L128:AZ128" si="1196">+L129</f>
        <v>0</v>
      </c>
      <c r="M128" s="39">
        <f t="shared" si="1196"/>
        <v>0</v>
      </c>
      <c r="N128" s="39">
        <f t="shared" si="1196"/>
        <v>5956465.2400000002</v>
      </c>
      <c r="O128" s="39">
        <f t="shared" si="1196"/>
        <v>0</v>
      </c>
      <c r="P128" s="39">
        <f t="shared" si="1196"/>
        <v>5956465.2400000002</v>
      </c>
      <c r="Q128" s="39">
        <f t="shared" si="1196"/>
        <v>5956465.2400000002</v>
      </c>
      <c r="R128" s="39">
        <f t="shared" si="1196"/>
        <v>0</v>
      </c>
      <c r="S128" s="39">
        <f t="shared" si="1196"/>
        <v>0</v>
      </c>
      <c r="T128" s="39">
        <f t="shared" si="1196"/>
        <v>0</v>
      </c>
      <c r="U128" s="39">
        <f t="shared" si="1196"/>
        <v>4362276.74</v>
      </c>
      <c r="V128" s="39">
        <f t="shared" si="1196"/>
        <v>0</v>
      </c>
      <c r="W128" s="39">
        <f t="shared" si="1196"/>
        <v>4362276.74</v>
      </c>
      <c r="X128" s="39">
        <f t="shared" si="1196"/>
        <v>4362276.74</v>
      </c>
      <c r="Y128" s="39">
        <f t="shared" si="1196"/>
        <v>0</v>
      </c>
      <c r="Z128" s="39">
        <f t="shared" si="1196"/>
        <v>0</v>
      </c>
      <c r="AA128" s="39">
        <f t="shared" si="1196"/>
        <v>0</v>
      </c>
      <c r="AB128" s="39">
        <f t="shared" si="1196"/>
        <v>120674.8</v>
      </c>
      <c r="AC128" s="39">
        <f t="shared" si="1196"/>
        <v>0</v>
      </c>
      <c r="AD128" s="39">
        <f t="shared" si="1196"/>
        <v>120674.8</v>
      </c>
      <c r="AE128" s="39">
        <f t="shared" si="1196"/>
        <v>120674.8</v>
      </c>
      <c r="AF128" s="39">
        <f t="shared" si="1196"/>
        <v>0</v>
      </c>
      <c r="AG128" s="39">
        <f t="shared" si="1196"/>
        <v>0</v>
      </c>
      <c r="AH128" s="39">
        <f t="shared" si="1196"/>
        <v>0</v>
      </c>
      <c r="AI128" s="39">
        <f t="shared" si="1196"/>
        <v>1208249.71</v>
      </c>
      <c r="AJ128" s="39">
        <f t="shared" si="1196"/>
        <v>0</v>
      </c>
      <c r="AK128" s="39">
        <f t="shared" si="1196"/>
        <v>1208249.71</v>
      </c>
      <c r="AL128" s="39">
        <f t="shared" si="1196"/>
        <v>1208249.71</v>
      </c>
      <c r="AM128" s="39">
        <f t="shared" si="1196"/>
        <v>0</v>
      </c>
      <c r="AN128" s="39">
        <f t="shared" si="1196"/>
        <v>0</v>
      </c>
      <c r="AO128" s="39">
        <f t="shared" si="1196"/>
        <v>0</v>
      </c>
      <c r="AP128" s="39">
        <f t="shared" si="1196"/>
        <v>0</v>
      </c>
      <c r="AQ128" s="39">
        <f t="shared" si="1196"/>
        <v>0</v>
      </c>
      <c r="AR128" s="39">
        <f t="shared" si="1196"/>
        <v>0</v>
      </c>
      <c r="AS128" s="39">
        <f t="shared" si="1196"/>
        <v>0</v>
      </c>
      <c r="AT128" s="39">
        <f t="shared" si="1196"/>
        <v>0</v>
      </c>
      <c r="AU128" s="39">
        <f t="shared" si="1196"/>
        <v>0</v>
      </c>
      <c r="AV128" s="39">
        <f t="shared" si="1196"/>
        <v>0</v>
      </c>
      <c r="AW128" s="39">
        <f t="shared" si="1196"/>
        <v>265263.99000000028</v>
      </c>
      <c r="AX128" s="39">
        <f t="shared" si="1196"/>
        <v>0</v>
      </c>
      <c r="AY128" s="39">
        <f t="shared" si="1196"/>
        <v>265263.99000000028</v>
      </c>
      <c r="AZ128" s="39">
        <f t="shared" si="1196"/>
        <v>265263.99000000028</v>
      </c>
      <c r="BA128" s="109"/>
      <c r="BB128" s="109"/>
      <c r="BC128" s="109"/>
      <c r="BD128" s="109"/>
      <c r="BE128" s="109"/>
      <c r="BF128" s="109"/>
      <c r="BG128" s="109"/>
      <c r="BH128" s="109"/>
    </row>
    <row r="129" spans="1:60" ht="38.25">
      <c r="A129" s="40">
        <v>2023</v>
      </c>
      <c r="B129" s="41">
        <v>8324</v>
      </c>
      <c r="C129" s="40">
        <v>2</v>
      </c>
      <c r="D129" s="40">
        <v>5</v>
      </c>
      <c r="E129" s="40">
        <v>9</v>
      </c>
      <c r="F129" s="40"/>
      <c r="G129" s="40"/>
      <c r="H129" s="42"/>
      <c r="I129" s="43" t="s">
        <v>6</v>
      </c>
      <c r="J129" s="44" t="s">
        <v>148</v>
      </c>
      <c r="K129" s="45">
        <f t="shared" ref="K129:Q129" si="1197">+K130+K134+K144+K155+K159</f>
        <v>0</v>
      </c>
      <c r="L129" s="45">
        <f t="shared" si="1197"/>
        <v>0</v>
      </c>
      <c r="M129" s="45">
        <f t="shared" si="1197"/>
        <v>0</v>
      </c>
      <c r="N129" s="45">
        <f t="shared" si="1197"/>
        <v>5956465.2400000002</v>
      </c>
      <c r="O129" s="45">
        <f t="shared" si="1197"/>
        <v>0</v>
      </c>
      <c r="P129" s="45">
        <f t="shared" si="1197"/>
        <v>5956465.2400000002</v>
      </c>
      <c r="Q129" s="45">
        <f t="shared" si="1197"/>
        <v>5956465.2400000002</v>
      </c>
      <c r="R129" s="45">
        <f>+R130+R134+R144+R155+R159</f>
        <v>0</v>
      </c>
      <c r="S129" s="45">
        <f t="shared" ref="S129:X129" si="1198">+S130+S134+S144+S155+S159</f>
        <v>0</v>
      </c>
      <c r="T129" s="45">
        <f t="shared" si="1198"/>
        <v>0</v>
      </c>
      <c r="U129" s="45">
        <f t="shared" si="1198"/>
        <v>4362276.74</v>
      </c>
      <c r="V129" s="45">
        <f t="shared" si="1198"/>
        <v>0</v>
      </c>
      <c r="W129" s="45">
        <f t="shared" si="1198"/>
        <v>4362276.74</v>
      </c>
      <c r="X129" s="45">
        <f t="shared" si="1198"/>
        <v>4362276.74</v>
      </c>
      <c r="Y129" s="45">
        <f>+Y130+Y134+Y144+Y155+Y159</f>
        <v>0</v>
      </c>
      <c r="Z129" s="45">
        <f t="shared" ref="Z129" si="1199">+Z130+Z134+Z144+Z155+Z159</f>
        <v>0</v>
      </c>
      <c r="AA129" s="45">
        <f t="shared" ref="AA129" si="1200">+AA130+AA134+AA144+AA155+AA159</f>
        <v>0</v>
      </c>
      <c r="AB129" s="45">
        <f t="shared" ref="AB129" si="1201">+AB130+AB134+AB144+AB155+AB159</f>
        <v>120674.8</v>
      </c>
      <c r="AC129" s="45">
        <f t="shared" ref="AC129" si="1202">+AC130+AC134+AC144+AC155+AC159</f>
        <v>0</v>
      </c>
      <c r="AD129" s="45">
        <f t="shared" ref="AD129" si="1203">+AD130+AD134+AD144+AD155+AD159</f>
        <v>120674.8</v>
      </c>
      <c r="AE129" s="45">
        <f t="shared" ref="AE129" si="1204">+AE130+AE134+AE144+AE155+AE159</f>
        <v>120674.8</v>
      </c>
      <c r="AF129" s="45">
        <f>+AF130+AF134+AF144+AF155+AF159</f>
        <v>0</v>
      </c>
      <c r="AG129" s="45">
        <f t="shared" ref="AG129" si="1205">+AG130+AG134+AG144+AG155+AG159</f>
        <v>0</v>
      </c>
      <c r="AH129" s="45">
        <f t="shared" ref="AH129" si="1206">+AH130+AH134+AH144+AH155+AH159</f>
        <v>0</v>
      </c>
      <c r="AI129" s="45">
        <f t="shared" ref="AI129" si="1207">+AI130+AI134+AI144+AI155+AI159</f>
        <v>1208249.71</v>
      </c>
      <c r="AJ129" s="45">
        <f t="shared" ref="AJ129" si="1208">+AJ130+AJ134+AJ144+AJ155+AJ159</f>
        <v>0</v>
      </c>
      <c r="AK129" s="45">
        <f t="shared" ref="AK129" si="1209">+AK130+AK134+AK144+AK155+AK159</f>
        <v>1208249.71</v>
      </c>
      <c r="AL129" s="45">
        <f t="shared" ref="AL129" si="1210">+AL130+AL134+AL144+AL155+AL159</f>
        <v>1208249.71</v>
      </c>
      <c r="AM129" s="45">
        <f>+AM130+AM134+AM144+AM155+AM159</f>
        <v>0</v>
      </c>
      <c r="AN129" s="45">
        <f t="shared" ref="AN129" si="1211">+AN130+AN134+AN144+AN155+AN159</f>
        <v>0</v>
      </c>
      <c r="AO129" s="45">
        <f t="shared" ref="AO129" si="1212">+AO130+AO134+AO144+AO155+AO159</f>
        <v>0</v>
      </c>
      <c r="AP129" s="45">
        <f t="shared" ref="AP129" si="1213">+AP130+AP134+AP144+AP155+AP159</f>
        <v>0</v>
      </c>
      <c r="AQ129" s="45">
        <f t="shared" ref="AQ129" si="1214">+AQ130+AQ134+AQ144+AQ155+AQ159</f>
        <v>0</v>
      </c>
      <c r="AR129" s="45">
        <f t="shared" ref="AR129" si="1215">+AR130+AR134+AR144+AR155+AR159</f>
        <v>0</v>
      </c>
      <c r="AS129" s="45">
        <f t="shared" ref="AS129" si="1216">+AS130+AS134+AS144+AS155+AS159</f>
        <v>0</v>
      </c>
      <c r="AT129" s="45">
        <f>+AT130+AT134+AT144+AT155+AT159</f>
        <v>0</v>
      </c>
      <c r="AU129" s="45">
        <f t="shared" ref="AU129" si="1217">+AU130+AU134+AU144+AU155+AU159</f>
        <v>0</v>
      </c>
      <c r="AV129" s="45">
        <f t="shared" ref="AV129" si="1218">+AV130+AV134+AV144+AV155+AV159</f>
        <v>0</v>
      </c>
      <c r="AW129" s="45">
        <f t="shared" ref="AW129" si="1219">+AW130+AW134+AW144+AW155+AW159</f>
        <v>265263.99000000028</v>
      </c>
      <c r="AX129" s="45">
        <f t="shared" ref="AX129" si="1220">+AX130+AX134+AX144+AX155+AX159</f>
        <v>0</v>
      </c>
      <c r="AY129" s="45">
        <f t="shared" ref="AY129" si="1221">+AY130+AY134+AY144+AY155+AY159</f>
        <v>265263.99000000028</v>
      </c>
      <c r="AZ129" s="45">
        <f t="shared" ref="AZ129" si="1222">+AZ130+AZ134+AZ144+AZ155+AZ159</f>
        <v>265263.99000000028</v>
      </c>
      <c r="BA129" s="110"/>
      <c r="BB129" s="110"/>
      <c r="BC129" s="110"/>
      <c r="BD129" s="110"/>
      <c r="BE129" s="110"/>
      <c r="BF129" s="110"/>
      <c r="BG129" s="110"/>
      <c r="BH129" s="110"/>
    </row>
    <row r="130" spans="1:60">
      <c r="A130" s="46">
        <v>2023</v>
      </c>
      <c r="B130" s="47">
        <v>8324</v>
      </c>
      <c r="C130" s="46">
        <v>2</v>
      </c>
      <c r="D130" s="46">
        <v>5</v>
      </c>
      <c r="E130" s="46">
        <v>9</v>
      </c>
      <c r="F130" s="46">
        <v>1000</v>
      </c>
      <c r="G130" s="46"/>
      <c r="H130" s="46"/>
      <c r="I130" s="48" t="s">
        <v>6</v>
      </c>
      <c r="J130" s="49" t="s">
        <v>2</v>
      </c>
      <c r="K130" s="50">
        <v>0</v>
      </c>
      <c r="L130" s="50">
        <v>0</v>
      </c>
      <c r="M130" s="50">
        <v>0</v>
      </c>
      <c r="N130" s="50">
        <v>4550638.24</v>
      </c>
      <c r="O130" s="50">
        <v>0</v>
      </c>
      <c r="P130" s="50">
        <v>4550638.24</v>
      </c>
      <c r="Q130" s="50">
        <v>4550638.24</v>
      </c>
      <c r="R130" s="50">
        <f>+R131</f>
        <v>0</v>
      </c>
      <c r="S130" s="50">
        <f t="shared" ref="S130:X132" si="1223">+S131</f>
        <v>0</v>
      </c>
      <c r="T130" s="50">
        <f t="shared" si="1223"/>
        <v>0</v>
      </c>
      <c r="U130" s="50">
        <f t="shared" si="1223"/>
        <v>3262628.69</v>
      </c>
      <c r="V130" s="50">
        <f t="shared" si="1223"/>
        <v>0</v>
      </c>
      <c r="W130" s="50">
        <f t="shared" si="1223"/>
        <v>3262628.69</v>
      </c>
      <c r="X130" s="50">
        <f t="shared" si="1223"/>
        <v>3262628.69</v>
      </c>
      <c r="Y130" s="50">
        <f>+Y131</f>
        <v>0</v>
      </c>
      <c r="Z130" s="50">
        <f t="shared" ref="Z130:Z132" si="1224">+Z131</f>
        <v>0</v>
      </c>
      <c r="AA130" s="50">
        <f t="shared" ref="AA130:AA132" si="1225">+AA131</f>
        <v>0</v>
      </c>
      <c r="AB130" s="50">
        <f t="shared" ref="AB130:AB132" si="1226">+AB131</f>
        <v>0</v>
      </c>
      <c r="AC130" s="50">
        <f t="shared" ref="AC130:AC132" si="1227">+AC131</f>
        <v>0</v>
      </c>
      <c r="AD130" s="50">
        <f t="shared" ref="AD130:AD132" si="1228">+AD131</f>
        <v>0</v>
      </c>
      <c r="AE130" s="50">
        <f t="shared" ref="AE130:AE132" si="1229">+AE131</f>
        <v>0</v>
      </c>
      <c r="AF130" s="50">
        <f>+AF131</f>
        <v>0</v>
      </c>
      <c r="AG130" s="50">
        <f t="shared" ref="AG130:AG132" si="1230">+AG131</f>
        <v>0</v>
      </c>
      <c r="AH130" s="50">
        <f t="shared" ref="AH130:AH132" si="1231">+AH131</f>
        <v>0</v>
      </c>
      <c r="AI130" s="50">
        <f t="shared" ref="AI130:AI132" si="1232">+AI131</f>
        <v>1026244.56</v>
      </c>
      <c r="AJ130" s="50">
        <f t="shared" ref="AJ130:AJ132" si="1233">+AJ131</f>
        <v>0</v>
      </c>
      <c r="AK130" s="50">
        <f t="shared" ref="AK130:AK132" si="1234">+AK131</f>
        <v>1026244.56</v>
      </c>
      <c r="AL130" s="50">
        <f t="shared" ref="AL130:AL132" si="1235">+AL131</f>
        <v>1026244.56</v>
      </c>
      <c r="AM130" s="50">
        <f>+AM131</f>
        <v>0</v>
      </c>
      <c r="AN130" s="50">
        <f t="shared" ref="AN130:AN132" si="1236">+AN131</f>
        <v>0</v>
      </c>
      <c r="AO130" s="50">
        <f t="shared" ref="AO130:AO132" si="1237">+AO131</f>
        <v>0</v>
      </c>
      <c r="AP130" s="50">
        <f t="shared" ref="AP130:AP132" si="1238">+AP131</f>
        <v>0</v>
      </c>
      <c r="AQ130" s="50">
        <f t="shared" ref="AQ130:AQ132" si="1239">+AQ131</f>
        <v>0</v>
      </c>
      <c r="AR130" s="50">
        <f t="shared" ref="AR130:AR132" si="1240">+AR131</f>
        <v>0</v>
      </c>
      <c r="AS130" s="50">
        <f t="shared" ref="AS130:AS132" si="1241">+AS131</f>
        <v>0</v>
      </c>
      <c r="AT130" s="50">
        <f>+AT131</f>
        <v>0</v>
      </c>
      <c r="AU130" s="50">
        <f t="shared" ref="AU130:AU132" si="1242">+AU131</f>
        <v>0</v>
      </c>
      <c r="AV130" s="50">
        <f t="shared" ref="AV130:AV132" si="1243">+AV131</f>
        <v>0</v>
      </c>
      <c r="AW130" s="50">
        <f t="shared" ref="AW130:AW132" si="1244">+AW131</f>
        <v>261764.99000000022</v>
      </c>
      <c r="AX130" s="50">
        <f t="shared" ref="AX130:AX132" si="1245">+AX131</f>
        <v>0</v>
      </c>
      <c r="AY130" s="50">
        <f t="shared" ref="AY130:AY132" si="1246">+AY131</f>
        <v>261764.99000000022</v>
      </c>
      <c r="AZ130" s="50">
        <f t="shared" ref="AZ130:AZ132" si="1247">+AZ131</f>
        <v>261764.99000000022</v>
      </c>
      <c r="BA130" s="111"/>
      <c r="BB130" s="111"/>
      <c r="BC130" s="111"/>
      <c r="BD130" s="111"/>
      <c r="BE130" s="111"/>
      <c r="BF130" s="111"/>
      <c r="BG130" s="111"/>
      <c r="BH130" s="111"/>
    </row>
    <row r="131" spans="1:60">
      <c r="A131" s="51">
        <v>2023</v>
      </c>
      <c r="B131" s="52">
        <v>8324</v>
      </c>
      <c r="C131" s="51">
        <v>2</v>
      </c>
      <c r="D131" s="51">
        <v>5</v>
      </c>
      <c r="E131" s="51">
        <v>9</v>
      </c>
      <c r="F131" s="51">
        <v>1000</v>
      </c>
      <c r="G131" s="51">
        <v>1200</v>
      </c>
      <c r="H131" s="51"/>
      <c r="I131" s="53" t="s">
        <v>6</v>
      </c>
      <c r="J131" s="54" t="s">
        <v>3</v>
      </c>
      <c r="K131" s="55">
        <v>0</v>
      </c>
      <c r="L131" s="55">
        <v>0</v>
      </c>
      <c r="M131" s="55">
        <v>0</v>
      </c>
      <c r="N131" s="55">
        <v>4550638.24</v>
      </c>
      <c r="O131" s="55">
        <v>0</v>
      </c>
      <c r="P131" s="55">
        <v>4550638.24</v>
      </c>
      <c r="Q131" s="55">
        <v>4550638.24</v>
      </c>
      <c r="R131" s="55">
        <f>+R132</f>
        <v>0</v>
      </c>
      <c r="S131" s="55">
        <f t="shared" si="1223"/>
        <v>0</v>
      </c>
      <c r="T131" s="55">
        <f t="shared" si="1223"/>
        <v>0</v>
      </c>
      <c r="U131" s="55">
        <f t="shared" si="1223"/>
        <v>3262628.69</v>
      </c>
      <c r="V131" s="55">
        <f t="shared" si="1223"/>
        <v>0</v>
      </c>
      <c r="W131" s="55">
        <f t="shared" si="1223"/>
        <v>3262628.69</v>
      </c>
      <c r="X131" s="55">
        <f t="shared" si="1223"/>
        <v>3262628.69</v>
      </c>
      <c r="Y131" s="55">
        <f>+Y132</f>
        <v>0</v>
      </c>
      <c r="Z131" s="55">
        <f t="shared" si="1224"/>
        <v>0</v>
      </c>
      <c r="AA131" s="55">
        <f t="shared" si="1225"/>
        <v>0</v>
      </c>
      <c r="AB131" s="55">
        <f t="shared" si="1226"/>
        <v>0</v>
      </c>
      <c r="AC131" s="55">
        <f t="shared" si="1227"/>
        <v>0</v>
      </c>
      <c r="AD131" s="55">
        <f t="shared" si="1228"/>
        <v>0</v>
      </c>
      <c r="AE131" s="55">
        <f t="shared" si="1229"/>
        <v>0</v>
      </c>
      <c r="AF131" s="55">
        <f>+AF132</f>
        <v>0</v>
      </c>
      <c r="AG131" s="55">
        <f t="shared" si="1230"/>
        <v>0</v>
      </c>
      <c r="AH131" s="55">
        <f t="shared" si="1231"/>
        <v>0</v>
      </c>
      <c r="AI131" s="55">
        <f t="shared" si="1232"/>
        <v>1026244.56</v>
      </c>
      <c r="AJ131" s="55">
        <f t="shared" si="1233"/>
        <v>0</v>
      </c>
      <c r="AK131" s="55">
        <f t="shared" si="1234"/>
        <v>1026244.56</v>
      </c>
      <c r="AL131" s="55">
        <f t="shared" si="1235"/>
        <v>1026244.56</v>
      </c>
      <c r="AM131" s="55">
        <f>+AM132</f>
        <v>0</v>
      </c>
      <c r="AN131" s="55">
        <f t="shared" si="1236"/>
        <v>0</v>
      </c>
      <c r="AO131" s="55">
        <f t="shared" si="1237"/>
        <v>0</v>
      </c>
      <c r="AP131" s="55">
        <f t="shared" si="1238"/>
        <v>0</v>
      </c>
      <c r="AQ131" s="55">
        <f t="shared" si="1239"/>
        <v>0</v>
      </c>
      <c r="AR131" s="55">
        <f t="shared" si="1240"/>
        <v>0</v>
      </c>
      <c r="AS131" s="55">
        <f t="shared" si="1241"/>
        <v>0</v>
      </c>
      <c r="AT131" s="55">
        <f>+AT132</f>
        <v>0</v>
      </c>
      <c r="AU131" s="55">
        <f t="shared" si="1242"/>
        <v>0</v>
      </c>
      <c r="AV131" s="55">
        <f t="shared" si="1243"/>
        <v>0</v>
      </c>
      <c r="AW131" s="55">
        <f t="shared" si="1244"/>
        <v>261764.99000000022</v>
      </c>
      <c r="AX131" s="55">
        <f t="shared" si="1245"/>
        <v>0</v>
      </c>
      <c r="AY131" s="55">
        <f t="shared" si="1246"/>
        <v>261764.99000000022</v>
      </c>
      <c r="AZ131" s="55">
        <f t="shared" si="1247"/>
        <v>261764.99000000022</v>
      </c>
      <c r="BA131" s="112"/>
      <c r="BB131" s="112"/>
      <c r="BC131" s="112"/>
      <c r="BD131" s="112"/>
      <c r="BE131" s="112"/>
      <c r="BF131" s="112"/>
      <c r="BG131" s="112"/>
      <c r="BH131" s="112"/>
    </row>
    <row r="132" spans="1:60">
      <c r="A132" s="56">
        <v>2023</v>
      </c>
      <c r="B132" s="57">
        <v>8324</v>
      </c>
      <c r="C132" s="56">
        <v>2</v>
      </c>
      <c r="D132" s="56">
        <v>5</v>
      </c>
      <c r="E132" s="56">
        <v>9</v>
      </c>
      <c r="F132" s="56">
        <v>1000</v>
      </c>
      <c r="G132" s="56">
        <v>1200</v>
      </c>
      <c r="H132" s="56">
        <v>121</v>
      </c>
      <c r="I132" s="58" t="s">
        <v>6</v>
      </c>
      <c r="J132" s="59" t="s">
        <v>4</v>
      </c>
      <c r="K132" s="68">
        <v>0</v>
      </c>
      <c r="L132" s="68">
        <v>0</v>
      </c>
      <c r="M132" s="68">
        <v>0</v>
      </c>
      <c r="N132" s="68">
        <v>4550638.24</v>
      </c>
      <c r="O132" s="68">
        <v>0</v>
      </c>
      <c r="P132" s="68">
        <v>4550638.24</v>
      </c>
      <c r="Q132" s="68">
        <v>4550638.24</v>
      </c>
      <c r="R132" s="68">
        <f>+R133</f>
        <v>0</v>
      </c>
      <c r="S132" s="68">
        <f t="shared" si="1223"/>
        <v>0</v>
      </c>
      <c r="T132" s="68">
        <f t="shared" si="1223"/>
        <v>0</v>
      </c>
      <c r="U132" s="68">
        <f t="shared" si="1223"/>
        <v>3262628.69</v>
      </c>
      <c r="V132" s="68">
        <f t="shared" si="1223"/>
        <v>0</v>
      </c>
      <c r="W132" s="68">
        <f t="shared" si="1223"/>
        <v>3262628.69</v>
      </c>
      <c r="X132" s="68">
        <f t="shared" si="1223"/>
        <v>3262628.69</v>
      </c>
      <c r="Y132" s="68">
        <f>+Y133</f>
        <v>0</v>
      </c>
      <c r="Z132" s="68">
        <f t="shared" si="1224"/>
        <v>0</v>
      </c>
      <c r="AA132" s="68">
        <f t="shared" si="1225"/>
        <v>0</v>
      </c>
      <c r="AB132" s="68">
        <f t="shared" si="1226"/>
        <v>0</v>
      </c>
      <c r="AC132" s="68">
        <f t="shared" si="1227"/>
        <v>0</v>
      </c>
      <c r="AD132" s="68">
        <f t="shared" si="1228"/>
        <v>0</v>
      </c>
      <c r="AE132" s="68">
        <f t="shared" si="1229"/>
        <v>0</v>
      </c>
      <c r="AF132" s="68">
        <f>+AF133</f>
        <v>0</v>
      </c>
      <c r="AG132" s="68">
        <f t="shared" si="1230"/>
        <v>0</v>
      </c>
      <c r="AH132" s="68">
        <f t="shared" si="1231"/>
        <v>0</v>
      </c>
      <c r="AI132" s="68">
        <f t="shared" si="1232"/>
        <v>1026244.56</v>
      </c>
      <c r="AJ132" s="68">
        <f t="shared" si="1233"/>
        <v>0</v>
      </c>
      <c r="AK132" s="68">
        <f t="shared" si="1234"/>
        <v>1026244.56</v>
      </c>
      <c r="AL132" s="68">
        <f t="shared" si="1235"/>
        <v>1026244.56</v>
      </c>
      <c r="AM132" s="68">
        <f>+AM133</f>
        <v>0</v>
      </c>
      <c r="AN132" s="68">
        <f t="shared" si="1236"/>
        <v>0</v>
      </c>
      <c r="AO132" s="68">
        <f t="shared" si="1237"/>
        <v>0</v>
      </c>
      <c r="AP132" s="68">
        <f t="shared" si="1238"/>
        <v>0</v>
      </c>
      <c r="AQ132" s="68">
        <f t="shared" si="1239"/>
        <v>0</v>
      </c>
      <c r="AR132" s="68">
        <f t="shared" si="1240"/>
        <v>0</v>
      </c>
      <c r="AS132" s="68">
        <f t="shared" si="1241"/>
        <v>0</v>
      </c>
      <c r="AT132" s="68">
        <f>+AT133</f>
        <v>0</v>
      </c>
      <c r="AU132" s="68">
        <f t="shared" si="1242"/>
        <v>0</v>
      </c>
      <c r="AV132" s="68">
        <f t="shared" si="1243"/>
        <v>0</v>
      </c>
      <c r="AW132" s="68">
        <f t="shared" si="1244"/>
        <v>261764.99000000022</v>
      </c>
      <c r="AX132" s="68">
        <f t="shared" si="1245"/>
        <v>0</v>
      </c>
      <c r="AY132" s="68">
        <f t="shared" si="1246"/>
        <v>261764.99000000022</v>
      </c>
      <c r="AZ132" s="68">
        <f t="shared" si="1247"/>
        <v>261764.99000000022</v>
      </c>
      <c r="BA132" s="115"/>
      <c r="BB132" s="115"/>
      <c r="BC132" s="115"/>
      <c r="BD132" s="115"/>
      <c r="BE132" s="115"/>
      <c r="BF132" s="115"/>
      <c r="BG132" s="115"/>
      <c r="BH132" s="115"/>
    </row>
    <row r="133" spans="1:60">
      <c r="A133" s="61">
        <v>2023</v>
      </c>
      <c r="B133" s="66">
        <v>8324</v>
      </c>
      <c r="C133" s="61">
        <v>2</v>
      </c>
      <c r="D133" s="61">
        <v>5</v>
      </c>
      <c r="E133" s="61">
        <v>9</v>
      </c>
      <c r="F133" s="61">
        <v>1000</v>
      </c>
      <c r="G133" s="61">
        <v>1200</v>
      </c>
      <c r="H133" s="61">
        <v>121</v>
      </c>
      <c r="I133" s="63">
        <v>1</v>
      </c>
      <c r="J133" s="69" t="s">
        <v>5</v>
      </c>
      <c r="K133" s="67">
        <v>0</v>
      </c>
      <c r="L133" s="67">
        <v>0</v>
      </c>
      <c r="M133" s="65">
        <v>0</v>
      </c>
      <c r="N133" s="77">
        <v>4550638.24</v>
      </c>
      <c r="O133" s="67">
        <v>0</v>
      </c>
      <c r="P133" s="65">
        <f>+N133+O133</f>
        <v>4550638.24</v>
      </c>
      <c r="Q133" s="65">
        <f>+M133+P133</f>
        <v>4550638.24</v>
      </c>
      <c r="R133" s="65">
        <v>0</v>
      </c>
      <c r="S133" s="65">
        <v>0</v>
      </c>
      <c r="T133" s="65">
        <f>+R133+S133</f>
        <v>0</v>
      </c>
      <c r="U133" s="65">
        <v>3262628.69</v>
      </c>
      <c r="V133" s="65">
        <v>0</v>
      </c>
      <c r="W133" s="65">
        <f>+U133+V133</f>
        <v>3262628.69</v>
      </c>
      <c r="X133" s="65">
        <f>+T133+W133</f>
        <v>3262628.69</v>
      </c>
      <c r="Y133" s="65">
        <v>0</v>
      </c>
      <c r="Z133" s="65">
        <v>0</v>
      </c>
      <c r="AA133" s="65">
        <f>+Y133+Z133</f>
        <v>0</v>
      </c>
      <c r="AB133" s="65">
        <v>0</v>
      </c>
      <c r="AC133" s="65">
        <v>0</v>
      </c>
      <c r="AD133" s="65">
        <f>+AB133+AC133</f>
        <v>0</v>
      </c>
      <c r="AE133" s="65">
        <f>+AA133+AD133</f>
        <v>0</v>
      </c>
      <c r="AF133" s="65">
        <v>0</v>
      </c>
      <c r="AG133" s="65">
        <v>0</v>
      </c>
      <c r="AH133" s="65">
        <f>+AF133+AG133</f>
        <v>0</v>
      </c>
      <c r="AI133" s="65">
        <v>1026244.56</v>
      </c>
      <c r="AJ133" s="65">
        <v>0</v>
      </c>
      <c r="AK133" s="65">
        <f>+AI133+AJ133</f>
        <v>1026244.56</v>
      </c>
      <c r="AL133" s="65">
        <f>+AH133+AK133</f>
        <v>1026244.56</v>
      </c>
      <c r="AM133" s="65">
        <v>0</v>
      </c>
      <c r="AN133" s="65">
        <v>0</v>
      </c>
      <c r="AO133" s="65">
        <f>+AM133+AN133</f>
        <v>0</v>
      </c>
      <c r="AP133" s="65">
        <v>0</v>
      </c>
      <c r="AQ133" s="65">
        <v>0</v>
      </c>
      <c r="AR133" s="65">
        <f>+AP133+AQ133</f>
        <v>0</v>
      </c>
      <c r="AS133" s="65">
        <f>+AO133+AR133</f>
        <v>0</v>
      </c>
      <c r="AT133" s="65">
        <f>+K133-R133-Y133-AF133-AM133</f>
        <v>0</v>
      </c>
      <c r="AU133" s="65">
        <f>+L133-S133-Z133-AG133-AN133</f>
        <v>0</v>
      </c>
      <c r="AV133" s="65">
        <f>+AT133+AU133</f>
        <v>0</v>
      </c>
      <c r="AW133" s="65">
        <f>+N133-U133-AB133-AI133-AP133</f>
        <v>261764.99000000022</v>
      </c>
      <c r="AX133" s="65">
        <f>+O133-V133-AC133-AJ133-AQ133</f>
        <v>0</v>
      </c>
      <c r="AY133" s="65">
        <f>+AW133+AX133</f>
        <v>261764.99000000022</v>
      </c>
      <c r="AZ133" s="65">
        <f>+AV133+AY133</f>
        <v>261764.99000000022</v>
      </c>
      <c r="BA133" s="114">
        <v>17</v>
      </c>
      <c r="BB133" s="114"/>
      <c r="BC133" s="114">
        <v>17</v>
      </c>
      <c r="BD133" s="114"/>
      <c r="BE133" s="114"/>
      <c r="BF133" s="114"/>
      <c r="BG133" s="114">
        <f>+BA133-BC133-BE133</f>
        <v>0</v>
      </c>
      <c r="BH133" s="114"/>
    </row>
    <row r="134" spans="1:60">
      <c r="A134" s="46">
        <v>2023</v>
      </c>
      <c r="B134" s="47">
        <v>8324</v>
      </c>
      <c r="C134" s="46">
        <v>2</v>
      </c>
      <c r="D134" s="46">
        <v>5</v>
      </c>
      <c r="E134" s="46">
        <v>9</v>
      </c>
      <c r="F134" s="46">
        <v>2000</v>
      </c>
      <c r="G134" s="46"/>
      <c r="H134" s="46"/>
      <c r="I134" s="48" t="s">
        <v>6</v>
      </c>
      <c r="J134" s="49" t="s">
        <v>7</v>
      </c>
      <c r="K134" s="50">
        <f t="shared" ref="K134:Q134" si="1248">+K135+K138+K141</f>
        <v>0</v>
      </c>
      <c r="L134" s="50">
        <f t="shared" si="1248"/>
        <v>0</v>
      </c>
      <c r="M134" s="50">
        <f t="shared" si="1248"/>
        <v>0</v>
      </c>
      <c r="N134" s="50">
        <f t="shared" si="1248"/>
        <v>533000</v>
      </c>
      <c r="O134" s="50">
        <f t="shared" si="1248"/>
        <v>0</v>
      </c>
      <c r="P134" s="50">
        <f t="shared" si="1248"/>
        <v>533000</v>
      </c>
      <c r="Q134" s="50">
        <f t="shared" si="1248"/>
        <v>533000</v>
      </c>
      <c r="R134" s="50">
        <f>+R135+R138+R141</f>
        <v>0</v>
      </c>
      <c r="S134" s="50">
        <f t="shared" ref="S134:X134" si="1249">+S135+S138+S141</f>
        <v>0</v>
      </c>
      <c r="T134" s="50">
        <f t="shared" si="1249"/>
        <v>0</v>
      </c>
      <c r="U134" s="50">
        <f t="shared" si="1249"/>
        <v>405984.55</v>
      </c>
      <c r="V134" s="50">
        <f t="shared" si="1249"/>
        <v>0</v>
      </c>
      <c r="W134" s="50">
        <f t="shared" si="1249"/>
        <v>405984.55</v>
      </c>
      <c r="X134" s="50">
        <f t="shared" si="1249"/>
        <v>405984.55</v>
      </c>
      <c r="Y134" s="50">
        <f>+Y135+Y138+Y141</f>
        <v>0</v>
      </c>
      <c r="Z134" s="50">
        <f t="shared" ref="Z134" si="1250">+Z135+Z138+Z141</f>
        <v>0</v>
      </c>
      <c r="AA134" s="50">
        <f t="shared" ref="AA134" si="1251">+AA135+AA138+AA141</f>
        <v>0</v>
      </c>
      <c r="AB134" s="50">
        <f t="shared" ref="AB134" si="1252">+AB135+AB138+AB141</f>
        <v>0</v>
      </c>
      <c r="AC134" s="50">
        <f t="shared" ref="AC134" si="1253">+AC135+AC138+AC141</f>
        <v>0</v>
      </c>
      <c r="AD134" s="50">
        <f t="shared" ref="AD134" si="1254">+AD135+AD138+AD141</f>
        <v>0</v>
      </c>
      <c r="AE134" s="50">
        <f t="shared" ref="AE134" si="1255">+AE135+AE138+AE141</f>
        <v>0</v>
      </c>
      <c r="AF134" s="50">
        <f>+AF135+AF138+AF141</f>
        <v>0</v>
      </c>
      <c r="AG134" s="50">
        <f t="shared" ref="AG134" si="1256">+AG135+AG138+AG141</f>
        <v>0</v>
      </c>
      <c r="AH134" s="50">
        <f t="shared" ref="AH134" si="1257">+AH135+AH138+AH141</f>
        <v>0</v>
      </c>
      <c r="AI134" s="50">
        <f t="shared" ref="AI134" si="1258">+AI135+AI138+AI141</f>
        <v>126617.65</v>
      </c>
      <c r="AJ134" s="50">
        <f t="shared" ref="AJ134" si="1259">+AJ135+AJ138+AJ141</f>
        <v>0</v>
      </c>
      <c r="AK134" s="50">
        <f t="shared" ref="AK134" si="1260">+AK135+AK138+AK141</f>
        <v>126617.65</v>
      </c>
      <c r="AL134" s="50">
        <f t="shared" ref="AL134" si="1261">+AL135+AL138+AL141</f>
        <v>126617.65</v>
      </c>
      <c r="AM134" s="50">
        <f>+AM135+AM138+AM141</f>
        <v>0</v>
      </c>
      <c r="AN134" s="50">
        <f t="shared" ref="AN134" si="1262">+AN135+AN138+AN141</f>
        <v>0</v>
      </c>
      <c r="AO134" s="50">
        <f t="shared" ref="AO134" si="1263">+AO135+AO138+AO141</f>
        <v>0</v>
      </c>
      <c r="AP134" s="50">
        <f t="shared" ref="AP134" si="1264">+AP135+AP138+AP141</f>
        <v>0</v>
      </c>
      <c r="AQ134" s="50">
        <f t="shared" ref="AQ134" si="1265">+AQ135+AQ138+AQ141</f>
        <v>0</v>
      </c>
      <c r="AR134" s="50">
        <f t="shared" ref="AR134" si="1266">+AR135+AR138+AR141</f>
        <v>0</v>
      </c>
      <c r="AS134" s="50">
        <f t="shared" ref="AS134" si="1267">+AS135+AS138+AS141</f>
        <v>0</v>
      </c>
      <c r="AT134" s="50">
        <f>+AT135+AT138+AT141</f>
        <v>0</v>
      </c>
      <c r="AU134" s="50">
        <f t="shared" ref="AU134" si="1268">+AU135+AU138+AU141</f>
        <v>0</v>
      </c>
      <c r="AV134" s="50">
        <f t="shared" ref="AV134" si="1269">+AV135+AV138+AV141</f>
        <v>0</v>
      </c>
      <c r="AW134" s="50">
        <f t="shared" ref="AW134" si="1270">+AW135+AW138+AW141</f>
        <v>397.80000000002838</v>
      </c>
      <c r="AX134" s="50">
        <f t="shared" ref="AX134" si="1271">+AX135+AX138+AX141</f>
        <v>0</v>
      </c>
      <c r="AY134" s="50">
        <f t="shared" ref="AY134" si="1272">+AY135+AY138+AY141</f>
        <v>397.80000000002838</v>
      </c>
      <c r="AZ134" s="50">
        <f t="shared" ref="AZ134" si="1273">+AZ135+AZ138+AZ141</f>
        <v>397.80000000002838</v>
      </c>
      <c r="BA134" s="111"/>
      <c r="BB134" s="111"/>
      <c r="BC134" s="111"/>
      <c r="BD134" s="111"/>
      <c r="BE134" s="111"/>
      <c r="BF134" s="111"/>
      <c r="BG134" s="111"/>
      <c r="BH134" s="111"/>
    </row>
    <row r="135" spans="1:60" ht="25.5">
      <c r="A135" s="51">
        <v>2023</v>
      </c>
      <c r="B135" s="52">
        <v>8324</v>
      </c>
      <c r="C135" s="51">
        <v>2</v>
      </c>
      <c r="D135" s="51">
        <v>5</v>
      </c>
      <c r="E135" s="51">
        <v>9</v>
      </c>
      <c r="F135" s="51">
        <v>2000</v>
      </c>
      <c r="G135" s="51">
        <v>2400</v>
      </c>
      <c r="H135" s="51"/>
      <c r="I135" s="53" t="s">
        <v>6</v>
      </c>
      <c r="J135" s="54" t="s">
        <v>119</v>
      </c>
      <c r="K135" s="55">
        <v>0</v>
      </c>
      <c r="L135" s="55">
        <v>0</v>
      </c>
      <c r="M135" s="55">
        <v>0</v>
      </c>
      <c r="N135" s="55">
        <v>17000</v>
      </c>
      <c r="O135" s="55">
        <v>0</v>
      </c>
      <c r="P135" s="55">
        <v>17000</v>
      </c>
      <c r="Q135" s="55">
        <v>17000</v>
      </c>
      <c r="R135" s="55">
        <f>+R136</f>
        <v>0</v>
      </c>
      <c r="S135" s="55">
        <f t="shared" ref="S135:X136" si="1274">+S136</f>
        <v>0</v>
      </c>
      <c r="T135" s="55">
        <f t="shared" si="1274"/>
        <v>0</v>
      </c>
      <c r="U135" s="55">
        <f t="shared" si="1274"/>
        <v>16756.2</v>
      </c>
      <c r="V135" s="55">
        <f t="shared" si="1274"/>
        <v>0</v>
      </c>
      <c r="W135" s="55">
        <f t="shared" si="1274"/>
        <v>16756.2</v>
      </c>
      <c r="X135" s="55">
        <f t="shared" si="1274"/>
        <v>16756.2</v>
      </c>
      <c r="Y135" s="55">
        <f>+Y136</f>
        <v>0</v>
      </c>
      <c r="Z135" s="55">
        <f t="shared" ref="Z135:Z136" si="1275">+Z136</f>
        <v>0</v>
      </c>
      <c r="AA135" s="55">
        <f t="shared" ref="AA135:AA136" si="1276">+AA136</f>
        <v>0</v>
      </c>
      <c r="AB135" s="55">
        <f t="shared" ref="AB135:AB136" si="1277">+AB136</f>
        <v>0</v>
      </c>
      <c r="AC135" s="55">
        <f t="shared" ref="AC135:AC136" si="1278">+AC136</f>
        <v>0</v>
      </c>
      <c r="AD135" s="55">
        <f t="shared" ref="AD135:AD136" si="1279">+AD136</f>
        <v>0</v>
      </c>
      <c r="AE135" s="55">
        <f t="shared" ref="AE135:AE136" si="1280">+AE136</f>
        <v>0</v>
      </c>
      <c r="AF135" s="55">
        <f>+AF136</f>
        <v>0</v>
      </c>
      <c r="AG135" s="55">
        <f t="shared" ref="AG135:AG136" si="1281">+AG136</f>
        <v>0</v>
      </c>
      <c r="AH135" s="55">
        <f t="shared" ref="AH135:AH136" si="1282">+AH136</f>
        <v>0</v>
      </c>
      <c r="AI135" s="55">
        <f t="shared" ref="AI135:AI136" si="1283">+AI136</f>
        <v>0</v>
      </c>
      <c r="AJ135" s="55">
        <f t="shared" ref="AJ135:AJ136" si="1284">+AJ136</f>
        <v>0</v>
      </c>
      <c r="AK135" s="55">
        <f t="shared" ref="AK135:AK136" si="1285">+AK136</f>
        <v>0</v>
      </c>
      <c r="AL135" s="55">
        <f t="shared" ref="AL135:AL136" si="1286">+AL136</f>
        <v>0</v>
      </c>
      <c r="AM135" s="55">
        <f>+AM136</f>
        <v>0</v>
      </c>
      <c r="AN135" s="55">
        <f t="shared" ref="AN135:AN136" si="1287">+AN136</f>
        <v>0</v>
      </c>
      <c r="AO135" s="55">
        <f t="shared" ref="AO135:AO136" si="1288">+AO136</f>
        <v>0</v>
      </c>
      <c r="AP135" s="55">
        <f t="shared" ref="AP135:AP136" si="1289">+AP136</f>
        <v>0</v>
      </c>
      <c r="AQ135" s="55">
        <f t="shared" ref="AQ135:AQ136" si="1290">+AQ136</f>
        <v>0</v>
      </c>
      <c r="AR135" s="55">
        <f t="shared" ref="AR135:AR136" si="1291">+AR136</f>
        <v>0</v>
      </c>
      <c r="AS135" s="55">
        <f t="shared" ref="AS135:AS136" si="1292">+AS136</f>
        <v>0</v>
      </c>
      <c r="AT135" s="55">
        <f>+AT136</f>
        <v>0</v>
      </c>
      <c r="AU135" s="55">
        <f t="shared" ref="AU135:AU136" si="1293">+AU136</f>
        <v>0</v>
      </c>
      <c r="AV135" s="55">
        <f t="shared" ref="AV135:AV136" si="1294">+AV136</f>
        <v>0</v>
      </c>
      <c r="AW135" s="55">
        <f t="shared" ref="AW135:AW136" si="1295">+AW136</f>
        <v>243.79999999999927</v>
      </c>
      <c r="AX135" s="55">
        <f t="shared" ref="AX135:AX136" si="1296">+AX136</f>
        <v>0</v>
      </c>
      <c r="AY135" s="55">
        <f t="shared" ref="AY135:AY136" si="1297">+AY136</f>
        <v>243.79999999999927</v>
      </c>
      <c r="AZ135" s="55">
        <f t="shared" ref="AZ135:AZ136" si="1298">+AZ136</f>
        <v>243.79999999999927</v>
      </c>
      <c r="BA135" s="112"/>
      <c r="BB135" s="112"/>
      <c r="BC135" s="112"/>
      <c r="BD135" s="112"/>
      <c r="BE135" s="112"/>
      <c r="BF135" s="112"/>
      <c r="BG135" s="112"/>
      <c r="BH135" s="112"/>
    </row>
    <row r="136" spans="1:60">
      <c r="A136" s="56">
        <v>2023</v>
      </c>
      <c r="B136" s="57">
        <v>8324</v>
      </c>
      <c r="C136" s="56">
        <v>2</v>
      </c>
      <c r="D136" s="56">
        <v>5</v>
      </c>
      <c r="E136" s="56">
        <v>9</v>
      </c>
      <c r="F136" s="56">
        <v>2000</v>
      </c>
      <c r="G136" s="56">
        <v>2400</v>
      </c>
      <c r="H136" s="56">
        <v>246</v>
      </c>
      <c r="I136" s="58" t="s">
        <v>6</v>
      </c>
      <c r="J136" s="59" t="s">
        <v>127</v>
      </c>
      <c r="K136" s="68">
        <v>0</v>
      </c>
      <c r="L136" s="68">
        <v>0</v>
      </c>
      <c r="M136" s="68">
        <v>0</v>
      </c>
      <c r="N136" s="68">
        <v>17000</v>
      </c>
      <c r="O136" s="68">
        <v>0</v>
      </c>
      <c r="P136" s="68">
        <v>17000</v>
      </c>
      <c r="Q136" s="68">
        <v>17000</v>
      </c>
      <c r="R136" s="68">
        <f>+R137</f>
        <v>0</v>
      </c>
      <c r="S136" s="68">
        <f t="shared" si="1274"/>
        <v>0</v>
      </c>
      <c r="T136" s="68">
        <f t="shared" si="1274"/>
        <v>0</v>
      </c>
      <c r="U136" s="68">
        <f t="shared" si="1274"/>
        <v>16756.2</v>
      </c>
      <c r="V136" s="68">
        <f t="shared" si="1274"/>
        <v>0</v>
      </c>
      <c r="W136" s="68">
        <f t="shared" si="1274"/>
        <v>16756.2</v>
      </c>
      <c r="X136" s="68">
        <f t="shared" si="1274"/>
        <v>16756.2</v>
      </c>
      <c r="Y136" s="68">
        <f>+Y137</f>
        <v>0</v>
      </c>
      <c r="Z136" s="68">
        <f t="shared" si="1275"/>
        <v>0</v>
      </c>
      <c r="AA136" s="68">
        <f t="shared" si="1276"/>
        <v>0</v>
      </c>
      <c r="AB136" s="68">
        <f t="shared" si="1277"/>
        <v>0</v>
      </c>
      <c r="AC136" s="68">
        <f t="shared" si="1278"/>
        <v>0</v>
      </c>
      <c r="AD136" s="68">
        <f t="shared" si="1279"/>
        <v>0</v>
      </c>
      <c r="AE136" s="68">
        <f t="shared" si="1280"/>
        <v>0</v>
      </c>
      <c r="AF136" s="68">
        <f>+AF137</f>
        <v>0</v>
      </c>
      <c r="AG136" s="68">
        <f t="shared" si="1281"/>
        <v>0</v>
      </c>
      <c r="AH136" s="68">
        <f t="shared" si="1282"/>
        <v>0</v>
      </c>
      <c r="AI136" s="68">
        <f t="shared" si="1283"/>
        <v>0</v>
      </c>
      <c r="AJ136" s="68">
        <f t="shared" si="1284"/>
        <v>0</v>
      </c>
      <c r="AK136" s="68">
        <f t="shared" si="1285"/>
        <v>0</v>
      </c>
      <c r="AL136" s="68">
        <f t="shared" si="1286"/>
        <v>0</v>
      </c>
      <c r="AM136" s="68">
        <f>+AM137</f>
        <v>0</v>
      </c>
      <c r="AN136" s="68">
        <f t="shared" si="1287"/>
        <v>0</v>
      </c>
      <c r="AO136" s="68">
        <f t="shared" si="1288"/>
        <v>0</v>
      </c>
      <c r="AP136" s="68">
        <f t="shared" si="1289"/>
        <v>0</v>
      </c>
      <c r="AQ136" s="68">
        <f t="shared" si="1290"/>
        <v>0</v>
      </c>
      <c r="AR136" s="68">
        <f t="shared" si="1291"/>
        <v>0</v>
      </c>
      <c r="AS136" s="68">
        <f t="shared" si="1292"/>
        <v>0</v>
      </c>
      <c r="AT136" s="68">
        <f>+AT137</f>
        <v>0</v>
      </c>
      <c r="AU136" s="68">
        <f t="shared" si="1293"/>
        <v>0</v>
      </c>
      <c r="AV136" s="68">
        <f t="shared" si="1294"/>
        <v>0</v>
      </c>
      <c r="AW136" s="68">
        <f t="shared" si="1295"/>
        <v>243.79999999999927</v>
      </c>
      <c r="AX136" s="68">
        <f t="shared" si="1296"/>
        <v>0</v>
      </c>
      <c r="AY136" s="68">
        <f t="shared" si="1297"/>
        <v>243.79999999999927</v>
      </c>
      <c r="AZ136" s="68">
        <f t="shared" si="1298"/>
        <v>243.79999999999927</v>
      </c>
      <c r="BA136" s="115"/>
      <c r="BB136" s="115"/>
      <c r="BC136" s="115"/>
      <c r="BD136" s="115"/>
      <c r="BE136" s="115"/>
      <c r="BF136" s="115"/>
      <c r="BG136" s="115"/>
      <c r="BH136" s="115"/>
    </row>
    <row r="137" spans="1:60">
      <c r="A137" s="61">
        <v>2023</v>
      </c>
      <c r="B137" s="66">
        <v>8324</v>
      </c>
      <c r="C137" s="61">
        <v>2</v>
      </c>
      <c r="D137" s="61">
        <v>5</v>
      </c>
      <c r="E137" s="61">
        <v>9</v>
      </c>
      <c r="F137" s="61">
        <v>2000</v>
      </c>
      <c r="G137" s="61">
        <v>2400</v>
      </c>
      <c r="H137" s="61">
        <v>246</v>
      </c>
      <c r="I137" s="63">
        <v>1</v>
      </c>
      <c r="J137" s="69" t="s">
        <v>127</v>
      </c>
      <c r="K137" s="67">
        <v>0</v>
      </c>
      <c r="L137" s="67">
        <v>0</v>
      </c>
      <c r="M137" s="65">
        <v>0</v>
      </c>
      <c r="N137" s="67">
        <v>17000</v>
      </c>
      <c r="O137" s="67">
        <v>0</v>
      </c>
      <c r="P137" s="65">
        <f>+N137+O137</f>
        <v>17000</v>
      </c>
      <c r="Q137" s="65">
        <f>+M137+P137</f>
        <v>17000</v>
      </c>
      <c r="R137" s="65">
        <v>0</v>
      </c>
      <c r="S137" s="65">
        <v>0</v>
      </c>
      <c r="T137" s="65">
        <f>+R137+S137</f>
        <v>0</v>
      </c>
      <c r="U137" s="65">
        <v>16756.2</v>
      </c>
      <c r="V137" s="65">
        <v>0</v>
      </c>
      <c r="W137" s="65">
        <f>+U137+V137</f>
        <v>16756.2</v>
      </c>
      <c r="X137" s="65">
        <f>+T137+W137</f>
        <v>16756.2</v>
      </c>
      <c r="Y137" s="65">
        <v>0</v>
      </c>
      <c r="Z137" s="65">
        <v>0</v>
      </c>
      <c r="AA137" s="65">
        <f>+Y137+Z137</f>
        <v>0</v>
      </c>
      <c r="AB137" s="65">
        <v>0</v>
      </c>
      <c r="AC137" s="65">
        <v>0</v>
      </c>
      <c r="AD137" s="65">
        <f>+AB137+AC137</f>
        <v>0</v>
      </c>
      <c r="AE137" s="65">
        <f>+AA137+AD137</f>
        <v>0</v>
      </c>
      <c r="AF137" s="65">
        <v>0</v>
      </c>
      <c r="AG137" s="65">
        <v>0</v>
      </c>
      <c r="AH137" s="65">
        <f>+AF137+AG137</f>
        <v>0</v>
      </c>
      <c r="AI137" s="65">
        <v>0</v>
      </c>
      <c r="AJ137" s="65">
        <v>0</v>
      </c>
      <c r="AK137" s="65">
        <f>+AI137+AJ137</f>
        <v>0</v>
      </c>
      <c r="AL137" s="65">
        <f>+AH137+AK137</f>
        <v>0</v>
      </c>
      <c r="AM137" s="65">
        <v>0</v>
      </c>
      <c r="AN137" s="65">
        <v>0</v>
      </c>
      <c r="AO137" s="65">
        <f>+AM137+AN137</f>
        <v>0</v>
      </c>
      <c r="AP137" s="65">
        <v>0</v>
      </c>
      <c r="AQ137" s="65">
        <v>0</v>
      </c>
      <c r="AR137" s="65">
        <f>+AP137+AQ137</f>
        <v>0</v>
      </c>
      <c r="AS137" s="65">
        <f>+AO137+AR137</f>
        <v>0</v>
      </c>
      <c r="AT137" s="65">
        <f>+K137-R137-Y137-AF137-AM137</f>
        <v>0</v>
      </c>
      <c r="AU137" s="65">
        <f>+L137-S137-Z137-AG137-AN137</f>
        <v>0</v>
      </c>
      <c r="AV137" s="65">
        <f>+AT137+AU137</f>
        <v>0</v>
      </c>
      <c r="AW137" s="65">
        <f>+N137-U137-AB137-AI137-AP137</f>
        <v>243.79999999999927</v>
      </c>
      <c r="AX137" s="65">
        <f>+O137-V137-AC137-AJ137-AQ137</f>
        <v>0</v>
      </c>
      <c r="AY137" s="65">
        <f>+AW137+AX137</f>
        <v>243.79999999999927</v>
      </c>
      <c r="AZ137" s="65">
        <f>+AV137+AY137</f>
        <v>243.79999999999927</v>
      </c>
      <c r="BA137" s="114">
        <v>1</v>
      </c>
      <c r="BB137" s="114"/>
      <c r="BC137" s="114">
        <v>1</v>
      </c>
      <c r="BD137" s="114"/>
      <c r="BE137" s="114"/>
      <c r="BF137" s="114"/>
      <c r="BG137" s="114">
        <f>+BA137-BC137-BE137</f>
        <v>0</v>
      </c>
      <c r="BH137" s="114"/>
    </row>
    <row r="138" spans="1:60">
      <c r="A138" s="51">
        <v>2023</v>
      </c>
      <c r="B138" s="52">
        <v>8324</v>
      </c>
      <c r="C138" s="51">
        <v>2</v>
      </c>
      <c r="D138" s="51">
        <v>5</v>
      </c>
      <c r="E138" s="51">
        <v>9</v>
      </c>
      <c r="F138" s="51">
        <v>2000</v>
      </c>
      <c r="G138" s="51">
        <v>2600</v>
      </c>
      <c r="H138" s="51"/>
      <c r="I138" s="53" t="s">
        <v>6</v>
      </c>
      <c r="J138" s="54" t="s">
        <v>9</v>
      </c>
      <c r="K138" s="55">
        <f t="shared" ref="K138:Q138" si="1299">+K139</f>
        <v>0</v>
      </c>
      <c r="L138" s="55">
        <f t="shared" si="1299"/>
        <v>0</v>
      </c>
      <c r="M138" s="55">
        <f t="shared" si="1299"/>
        <v>0</v>
      </c>
      <c r="N138" s="55">
        <f t="shared" si="1299"/>
        <v>476000</v>
      </c>
      <c r="O138" s="55">
        <f t="shared" si="1299"/>
        <v>0</v>
      </c>
      <c r="P138" s="55">
        <f t="shared" si="1299"/>
        <v>476000</v>
      </c>
      <c r="Q138" s="55">
        <f t="shared" si="1299"/>
        <v>476000</v>
      </c>
      <c r="R138" s="55">
        <f>+R139</f>
        <v>0</v>
      </c>
      <c r="S138" s="55">
        <f t="shared" ref="S138:X139" si="1300">+S139</f>
        <v>0</v>
      </c>
      <c r="T138" s="55">
        <f t="shared" si="1300"/>
        <v>0</v>
      </c>
      <c r="U138" s="55">
        <f t="shared" si="1300"/>
        <v>349382.35</v>
      </c>
      <c r="V138" s="55">
        <f t="shared" si="1300"/>
        <v>0</v>
      </c>
      <c r="W138" s="55">
        <f t="shared" si="1300"/>
        <v>349382.35</v>
      </c>
      <c r="X138" s="55">
        <f t="shared" si="1300"/>
        <v>349382.35</v>
      </c>
      <c r="Y138" s="55">
        <f>+Y139</f>
        <v>0</v>
      </c>
      <c r="Z138" s="55">
        <f t="shared" ref="Z138:Z139" si="1301">+Z139</f>
        <v>0</v>
      </c>
      <c r="AA138" s="55">
        <f t="shared" ref="AA138:AA139" si="1302">+AA139</f>
        <v>0</v>
      </c>
      <c r="AB138" s="55">
        <f t="shared" ref="AB138:AB139" si="1303">+AB139</f>
        <v>0</v>
      </c>
      <c r="AC138" s="55">
        <f t="shared" ref="AC138:AC139" si="1304">+AC139</f>
        <v>0</v>
      </c>
      <c r="AD138" s="55">
        <f t="shared" ref="AD138:AD139" si="1305">+AD139</f>
        <v>0</v>
      </c>
      <c r="AE138" s="55">
        <f t="shared" ref="AE138:AE139" si="1306">+AE139</f>
        <v>0</v>
      </c>
      <c r="AF138" s="55">
        <f>+AF139</f>
        <v>0</v>
      </c>
      <c r="AG138" s="55">
        <f t="shared" ref="AG138:AG139" si="1307">+AG139</f>
        <v>0</v>
      </c>
      <c r="AH138" s="55">
        <f t="shared" ref="AH138:AH139" si="1308">+AH139</f>
        <v>0</v>
      </c>
      <c r="AI138" s="55">
        <f t="shared" ref="AI138:AI139" si="1309">+AI139</f>
        <v>126617.65</v>
      </c>
      <c r="AJ138" s="55">
        <f t="shared" ref="AJ138:AJ139" si="1310">+AJ139</f>
        <v>0</v>
      </c>
      <c r="AK138" s="55">
        <f t="shared" ref="AK138:AK139" si="1311">+AK139</f>
        <v>126617.65</v>
      </c>
      <c r="AL138" s="55">
        <f t="shared" ref="AL138:AL139" si="1312">+AL139</f>
        <v>126617.65</v>
      </c>
      <c r="AM138" s="55">
        <f>+AM139</f>
        <v>0</v>
      </c>
      <c r="AN138" s="55">
        <f t="shared" ref="AN138:AN139" si="1313">+AN139</f>
        <v>0</v>
      </c>
      <c r="AO138" s="55">
        <f t="shared" ref="AO138:AO139" si="1314">+AO139</f>
        <v>0</v>
      </c>
      <c r="AP138" s="55">
        <f t="shared" ref="AP138:AP139" si="1315">+AP139</f>
        <v>0</v>
      </c>
      <c r="AQ138" s="55">
        <f t="shared" ref="AQ138:AQ139" si="1316">+AQ139</f>
        <v>0</v>
      </c>
      <c r="AR138" s="55">
        <f t="shared" ref="AR138:AR139" si="1317">+AR139</f>
        <v>0</v>
      </c>
      <c r="AS138" s="55">
        <f t="shared" ref="AS138:AS139" si="1318">+AS139</f>
        <v>0</v>
      </c>
      <c r="AT138" s="55">
        <f>+AT139</f>
        <v>0</v>
      </c>
      <c r="AU138" s="55">
        <f t="shared" ref="AU138:AU139" si="1319">+AU139</f>
        <v>0</v>
      </c>
      <c r="AV138" s="55">
        <f t="shared" ref="AV138:AV139" si="1320">+AV139</f>
        <v>0</v>
      </c>
      <c r="AW138" s="55">
        <f t="shared" ref="AW138:AW139" si="1321">+AW139</f>
        <v>2.9103830456733704E-11</v>
      </c>
      <c r="AX138" s="55">
        <f t="shared" ref="AX138:AX139" si="1322">+AX139</f>
        <v>0</v>
      </c>
      <c r="AY138" s="55">
        <f t="shared" ref="AY138:AY139" si="1323">+AY139</f>
        <v>2.9103830456733704E-11</v>
      </c>
      <c r="AZ138" s="55">
        <f t="shared" ref="AZ138:AZ139" si="1324">+AZ139</f>
        <v>2.9103830456733704E-11</v>
      </c>
      <c r="BA138" s="112"/>
      <c r="BB138" s="112"/>
      <c r="BC138" s="112"/>
      <c r="BD138" s="112"/>
      <c r="BE138" s="112"/>
      <c r="BF138" s="112"/>
      <c r="BG138" s="112"/>
      <c r="BH138" s="112"/>
    </row>
    <row r="139" spans="1:60">
      <c r="A139" s="56">
        <v>2023</v>
      </c>
      <c r="B139" s="57">
        <v>8324</v>
      </c>
      <c r="C139" s="56">
        <v>2</v>
      </c>
      <c r="D139" s="56">
        <v>5</v>
      </c>
      <c r="E139" s="56">
        <v>9</v>
      </c>
      <c r="F139" s="56">
        <v>2000</v>
      </c>
      <c r="G139" s="56">
        <v>2600</v>
      </c>
      <c r="H139" s="56">
        <v>261</v>
      </c>
      <c r="I139" s="58" t="s">
        <v>6</v>
      </c>
      <c r="J139" s="59" t="s">
        <v>10</v>
      </c>
      <c r="K139" s="68">
        <f t="shared" ref="K139:Q139" si="1325">+K140</f>
        <v>0</v>
      </c>
      <c r="L139" s="68">
        <f t="shared" si="1325"/>
        <v>0</v>
      </c>
      <c r="M139" s="68">
        <f t="shared" si="1325"/>
        <v>0</v>
      </c>
      <c r="N139" s="68">
        <f t="shared" si="1325"/>
        <v>476000</v>
      </c>
      <c r="O139" s="68">
        <f t="shared" si="1325"/>
        <v>0</v>
      </c>
      <c r="P139" s="68">
        <f t="shared" si="1325"/>
        <v>476000</v>
      </c>
      <c r="Q139" s="68">
        <f t="shared" si="1325"/>
        <v>476000</v>
      </c>
      <c r="R139" s="68">
        <f>+R140</f>
        <v>0</v>
      </c>
      <c r="S139" s="68">
        <f t="shared" si="1300"/>
        <v>0</v>
      </c>
      <c r="T139" s="68">
        <f t="shared" si="1300"/>
        <v>0</v>
      </c>
      <c r="U139" s="68">
        <f t="shared" si="1300"/>
        <v>349382.35</v>
      </c>
      <c r="V139" s="68">
        <f t="shared" si="1300"/>
        <v>0</v>
      </c>
      <c r="W139" s="68">
        <f t="shared" si="1300"/>
        <v>349382.35</v>
      </c>
      <c r="X139" s="68">
        <f t="shared" si="1300"/>
        <v>349382.35</v>
      </c>
      <c r="Y139" s="68">
        <f>+Y140</f>
        <v>0</v>
      </c>
      <c r="Z139" s="68">
        <f t="shared" si="1301"/>
        <v>0</v>
      </c>
      <c r="AA139" s="68">
        <f t="shared" si="1302"/>
        <v>0</v>
      </c>
      <c r="AB139" s="68">
        <f t="shared" si="1303"/>
        <v>0</v>
      </c>
      <c r="AC139" s="68">
        <f t="shared" si="1304"/>
        <v>0</v>
      </c>
      <c r="AD139" s="68">
        <f t="shared" si="1305"/>
        <v>0</v>
      </c>
      <c r="AE139" s="68">
        <f t="shared" si="1306"/>
        <v>0</v>
      </c>
      <c r="AF139" s="68">
        <f>+AF140</f>
        <v>0</v>
      </c>
      <c r="AG139" s="68">
        <f t="shared" si="1307"/>
        <v>0</v>
      </c>
      <c r="AH139" s="68">
        <f t="shared" si="1308"/>
        <v>0</v>
      </c>
      <c r="AI139" s="68">
        <f t="shared" si="1309"/>
        <v>126617.65</v>
      </c>
      <c r="AJ139" s="68">
        <f t="shared" si="1310"/>
        <v>0</v>
      </c>
      <c r="AK139" s="68">
        <f t="shared" si="1311"/>
        <v>126617.65</v>
      </c>
      <c r="AL139" s="68">
        <f t="shared" si="1312"/>
        <v>126617.65</v>
      </c>
      <c r="AM139" s="68">
        <f>+AM140</f>
        <v>0</v>
      </c>
      <c r="AN139" s="68">
        <f t="shared" si="1313"/>
        <v>0</v>
      </c>
      <c r="AO139" s="68">
        <f t="shared" si="1314"/>
        <v>0</v>
      </c>
      <c r="AP139" s="68">
        <f t="shared" si="1315"/>
        <v>0</v>
      </c>
      <c r="AQ139" s="68">
        <f t="shared" si="1316"/>
        <v>0</v>
      </c>
      <c r="AR139" s="68">
        <f t="shared" si="1317"/>
        <v>0</v>
      </c>
      <c r="AS139" s="68">
        <f t="shared" si="1318"/>
        <v>0</v>
      </c>
      <c r="AT139" s="68">
        <f>+AT140</f>
        <v>0</v>
      </c>
      <c r="AU139" s="68">
        <f t="shared" si="1319"/>
        <v>0</v>
      </c>
      <c r="AV139" s="68">
        <f t="shared" si="1320"/>
        <v>0</v>
      </c>
      <c r="AW139" s="68">
        <f t="shared" si="1321"/>
        <v>2.9103830456733704E-11</v>
      </c>
      <c r="AX139" s="68">
        <f t="shared" si="1322"/>
        <v>0</v>
      </c>
      <c r="AY139" s="68">
        <f t="shared" si="1323"/>
        <v>2.9103830456733704E-11</v>
      </c>
      <c r="AZ139" s="68">
        <f t="shared" si="1324"/>
        <v>2.9103830456733704E-11</v>
      </c>
      <c r="BA139" s="115"/>
      <c r="BB139" s="115"/>
      <c r="BC139" s="115"/>
      <c r="BD139" s="115"/>
      <c r="BE139" s="115"/>
      <c r="BF139" s="115"/>
      <c r="BG139" s="115"/>
      <c r="BH139" s="115"/>
    </row>
    <row r="140" spans="1:60">
      <c r="A140" s="61">
        <v>2023</v>
      </c>
      <c r="B140" s="66">
        <v>8324</v>
      </c>
      <c r="C140" s="61">
        <v>2</v>
      </c>
      <c r="D140" s="61">
        <v>5</v>
      </c>
      <c r="E140" s="61">
        <v>9</v>
      </c>
      <c r="F140" s="61">
        <v>2000</v>
      </c>
      <c r="G140" s="61">
        <v>2600</v>
      </c>
      <c r="H140" s="61">
        <v>261</v>
      </c>
      <c r="I140" s="63">
        <v>1</v>
      </c>
      <c r="J140" s="69" t="s">
        <v>11</v>
      </c>
      <c r="K140" s="67">
        <v>0</v>
      </c>
      <c r="L140" s="67">
        <v>0</v>
      </c>
      <c r="M140" s="65">
        <v>0</v>
      </c>
      <c r="N140" s="67">
        <v>476000</v>
      </c>
      <c r="O140" s="67">
        <v>0</v>
      </c>
      <c r="P140" s="65">
        <f>+N140+O140</f>
        <v>476000</v>
      </c>
      <c r="Q140" s="65">
        <f>+M140+P140</f>
        <v>476000</v>
      </c>
      <c r="R140" s="65">
        <v>0</v>
      </c>
      <c r="S140" s="65">
        <v>0</v>
      </c>
      <c r="T140" s="65">
        <f>+R140+S140</f>
        <v>0</v>
      </c>
      <c r="U140" s="65">
        <v>349382.35</v>
      </c>
      <c r="V140" s="65">
        <v>0</v>
      </c>
      <c r="W140" s="65">
        <f>+U140+V140</f>
        <v>349382.35</v>
      </c>
      <c r="X140" s="65">
        <f>+T140+W140</f>
        <v>349382.35</v>
      </c>
      <c r="Y140" s="65">
        <v>0</v>
      </c>
      <c r="Z140" s="65">
        <v>0</v>
      </c>
      <c r="AA140" s="65">
        <f>+Y140+Z140</f>
        <v>0</v>
      </c>
      <c r="AB140" s="65">
        <v>0</v>
      </c>
      <c r="AC140" s="65">
        <v>0</v>
      </c>
      <c r="AD140" s="65">
        <f>+AB140+AC140</f>
        <v>0</v>
      </c>
      <c r="AE140" s="65">
        <f>+AA140+AD140</f>
        <v>0</v>
      </c>
      <c r="AF140" s="65">
        <v>0</v>
      </c>
      <c r="AG140" s="65">
        <v>0</v>
      </c>
      <c r="AH140" s="65">
        <f>+AF140+AG140</f>
        <v>0</v>
      </c>
      <c r="AI140" s="65">
        <v>126617.65</v>
      </c>
      <c r="AJ140" s="65">
        <v>0</v>
      </c>
      <c r="AK140" s="65">
        <f>+AI140+AJ140</f>
        <v>126617.65</v>
      </c>
      <c r="AL140" s="65">
        <f>+AH140+AK140</f>
        <v>126617.65</v>
      </c>
      <c r="AM140" s="65">
        <v>0</v>
      </c>
      <c r="AN140" s="65">
        <v>0</v>
      </c>
      <c r="AO140" s="65">
        <f>+AM140+AN140</f>
        <v>0</v>
      </c>
      <c r="AP140" s="65">
        <v>0</v>
      </c>
      <c r="AQ140" s="65">
        <v>0</v>
      </c>
      <c r="AR140" s="65">
        <f>+AP140+AQ140</f>
        <v>0</v>
      </c>
      <c r="AS140" s="65">
        <f>+AO140+AR140</f>
        <v>0</v>
      </c>
      <c r="AT140" s="65">
        <f>+K140-R140-Y140-AF140-AM140</f>
        <v>0</v>
      </c>
      <c r="AU140" s="65">
        <f>+L140-S140-Z140-AG140-AN140</f>
        <v>0</v>
      </c>
      <c r="AV140" s="65">
        <f>+AT140+AU140</f>
        <v>0</v>
      </c>
      <c r="AW140" s="65">
        <f>+N140-U140-AB140-AI140-AP140</f>
        <v>2.9103830456733704E-11</v>
      </c>
      <c r="AX140" s="65">
        <f>+O140-V140-AC140-AJ140-AQ140</f>
        <v>0</v>
      </c>
      <c r="AY140" s="65">
        <f>+AW140+AX140</f>
        <v>2.9103830456733704E-11</v>
      </c>
      <c r="AZ140" s="65">
        <f>+AV140+AY140</f>
        <v>2.9103830456733704E-11</v>
      </c>
      <c r="BA140" s="114">
        <v>19245</v>
      </c>
      <c r="BB140" s="114"/>
      <c r="BC140" s="114">
        <v>17835</v>
      </c>
      <c r="BD140" s="114"/>
      <c r="BE140" s="114"/>
      <c r="BF140" s="114"/>
      <c r="BG140" s="114">
        <f>+BA140-BC140-BE140</f>
        <v>1410</v>
      </c>
      <c r="BH140" s="114"/>
    </row>
    <row r="141" spans="1:60">
      <c r="A141" s="51">
        <v>2023</v>
      </c>
      <c r="B141" s="52">
        <v>8324</v>
      </c>
      <c r="C141" s="51">
        <v>2</v>
      </c>
      <c r="D141" s="51">
        <v>5</v>
      </c>
      <c r="E141" s="51">
        <v>9</v>
      </c>
      <c r="F141" s="51">
        <v>2000</v>
      </c>
      <c r="G141" s="51">
        <v>2900</v>
      </c>
      <c r="H141" s="51"/>
      <c r="I141" s="53" t="s">
        <v>6</v>
      </c>
      <c r="J141" s="54" t="s">
        <v>13</v>
      </c>
      <c r="K141" s="55">
        <v>0</v>
      </c>
      <c r="L141" s="55">
        <v>0</v>
      </c>
      <c r="M141" s="55">
        <v>0</v>
      </c>
      <c r="N141" s="55">
        <v>40000</v>
      </c>
      <c r="O141" s="55">
        <v>0</v>
      </c>
      <c r="P141" s="55">
        <v>40000</v>
      </c>
      <c r="Q141" s="55">
        <v>40000</v>
      </c>
      <c r="R141" s="55">
        <f>+R142</f>
        <v>0</v>
      </c>
      <c r="S141" s="55">
        <f t="shared" ref="S141:X142" si="1326">+S142</f>
        <v>0</v>
      </c>
      <c r="T141" s="55">
        <f t="shared" si="1326"/>
        <v>0</v>
      </c>
      <c r="U141" s="55">
        <f t="shared" si="1326"/>
        <v>39846</v>
      </c>
      <c r="V141" s="55">
        <f t="shared" si="1326"/>
        <v>0</v>
      </c>
      <c r="W141" s="55">
        <f t="shared" si="1326"/>
        <v>39846</v>
      </c>
      <c r="X141" s="55">
        <f t="shared" si="1326"/>
        <v>39846</v>
      </c>
      <c r="Y141" s="55">
        <f>+Y142</f>
        <v>0</v>
      </c>
      <c r="Z141" s="55">
        <f t="shared" ref="Z141:Z142" si="1327">+Z142</f>
        <v>0</v>
      </c>
      <c r="AA141" s="55">
        <f t="shared" ref="AA141:AA142" si="1328">+AA142</f>
        <v>0</v>
      </c>
      <c r="AB141" s="55">
        <f t="shared" ref="AB141:AB142" si="1329">+AB142</f>
        <v>0</v>
      </c>
      <c r="AC141" s="55">
        <f t="shared" ref="AC141:AC142" si="1330">+AC142</f>
        <v>0</v>
      </c>
      <c r="AD141" s="55">
        <f t="shared" ref="AD141:AD142" si="1331">+AD142</f>
        <v>0</v>
      </c>
      <c r="AE141" s="55">
        <f t="shared" ref="AE141:AE142" si="1332">+AE142</f>
        <v>0</v>
      </c>
      <c r="AF141" s="55">
        <f>+AF142</f>
        <v>0</v>
      </c>
      <c r="AG141" s="55">
        <f t="shared" ref="AG141:AG142" si="1333">+AG142</f>
        <v>0</v>
      </c>
      <c r="AH141" s="55">
        <f t="shared" ref="AH141:AH142" si="1334">+AH142</f>
        <v>0</v>
      </c>
      <c r="AI141" s="55">
        <f t="shared" ref="AI141:AI142" si="1335">+AI142</f>
        <v>0</v>
      </c>
      <c r="AJ141" s="55">
        <f t="shared" ref="AJ141:AJ142" si="1336">+AJ142</f>
        <v>0</v>
      </c>
      <c r="AK141" s="55">
        <f t="shared" ref="AK141:AK142" si="1337">+AK142</f>
        <v>0</v>
      </c>
      <c r="AL141" s="55">
        <f t="shared" ref="AL141:AL142" si="1338">+AL142</f>
        <v>0</v>
      </c>
      <c r="AM141" s="55">
        <f>+AM142</f>
        <v>0</v>
      </c>
      <c r="AN141" s="55">
        <f t="shared" ref="AN141:AN142" si="1339">+AN142</f>
        <v>0</v>
      </c>
      <c r="AO141" s="55">
        <f t="shared" ref="AO141:AO142" si="1340">+AO142</f>
        <v>0</v>
      </c>
      <c r="AP141" s="55">
        <f t="shared" ref="AP141:AP142" si="1341">+AP142</f>
        <v>0</v>
      </c>
      <c r="AQ141" s="55">
        <f t="shared" ref="AQ141:AQ142" si="1342">+AQ142</f>
        <v>0</v>
      </c>
      <c r="AR141" s="55">
        <f t="shared" ref="AR141:AR142" si="1343">+AR142</f>
        <v>0</v>
      </c>
      <c r="AS141" s="55">
        <f t="shared" ref="AS141:AS142" si="1344">+AS142</f>
        <v>0</v>
      </c>
      <c r="AT141" s="55">
        <f>+AT142</f>
        <v>0</v>
      </c>
      <c r="AU141" s="55">
        <f t="shared" ref="AU141:AU142" si="1345">+AU142</f>
        <v>0</v>
      </c>
      <c r="AV141" s="55">
        <f t="shared" ref="AV141:AV142" si="1346">+AV142</f>
        <v>0</v>
      </c>
      <c r="AW141" s="55">
        <f t="shared" ref="AW141:AW142" si="1347">+AW142</f>
        <v>154</v>
      </c>
      <c r="AX141" s="55">
        <f t="shared" ref="AX141:AX142" si="1348">+AX142</f>
        <v>0</v>
      </c>
      <c r="AY141" s="55">
        <f t="shared" ref="AY141:AY142" si="1349">+AY142</f>
        <v>154</v>
      </c>
      <c r="AZ141" s="55">
        <f t="shared" ref="AZ141:AZ142" si="1350">+AZ142</f>
        <v>154</v>
      </c>
      <c r="BA141" s="112"/>
      <c r="BB141" s="112"/>
      <c r="BC141" s="112"/>
      <c r="BD141" s="112"/>
      <c r="BE141" s="112"/>
      <c r="BF141" s="112"/>
      <c r="BG141" s="112"/>
      <c r="BH141" s="112"/>
    </row>
    <row r="142" spans="1:60" ht="25.5">
      <c r="A142" s="56">
        <v>2023</v>
      </c>
      <c r="B142" s="57">
        <v>8324</v>
      </c>
      <c r="C142" s="56">
        <v>2</v>
      </c>
      <c r="D142" s="56">
        <v>5</v>
      </c>
      <c r="E142" s="56">
        <v>9</v>
      </c>
      <c r="F142" s="56">
        <v>2000</v>
      </c>
      <c r="G142" s="56">
        <v>2900</v>
      </c>
      <c r="H142" s="56">
        <v>294</v>
      </c>
      <c r="I142" s="58" t="s">
        <v>6</v>
      </c>
      <c r="J142" s="59" t="s">
        <v>14</v>
      </c>
      <c r="K142" s="68">
        <v>0</v>
      </c>
      <c r="L142" s="68">
        <v>0</v>
      </c>
      <c r="M142" s="68">
        <v>0</v>
      </c>
      <c r="N142" s="68">
        <v>40000</v>
      </c>
      <c r="O142" s="68">
        <v>0</v>
      </c>
      <c r="P142" s="68">
        <v>40000</v>
      </c>
      <c r="Q142" s="68">
        <v>40000</v>
      </c>
      <c r="R142" s="68">
        <f>+R143</f>
        <v>0</v>
      </c>
      <c r="S142" s="68">
        <f t="shared" si="1326"/>
        <v>0</v>
      </c>
      <c r="T142" s="68">
        <f t="shared" si="1326"/>
        <v>0</v>
      </c>
      <c r="U142" s="68">
        <f t="shared" si="1326"/>
        <v>39846</v>
      </c>
      <c r="V142" s="68">
        <f t="shared" si="1326"/>
        <v>0</v>
      </c>
      <c r="W142" s="68">
        <f t="shared" si="1326"/>
        <v>39846</v>
      </c>
      <c r="X142" s="68">
        <f t="shared" si="1326"/>
        <v>39846</v>
      </c>
      <c r="Y142" s="68">
        <f>+Y143</f>
        <v>0</v>
      </c>
      <c r="Z142" s="68">
        <f t="shared" si="1327"/>
        <v>0</v>
      </c>
      <c r="AA142" s="68">
        <f t="shared" si="1328"/>
        <v>0</v>
      </c>
      <c r="AB142" s="68">
        <f t="shared" si="1329"/>
        <v>0</v>
      </c>
      <c r="AC142" s="68">
        <f t="shared" si="1330"/>
        <v>0</v>
      </c>
      <c r="AD142" s="68">
        <f t="shared" si="1331"/>
        <v>0</v>
      </c>
      <c r="AE142" s="68">
        <f t="shared" si="1332"/>
        <v>0</v>
      </c>
      <c r="AF142" s="68">
        <f>+AF143</f>
        <v>0</v>
      </c>
      <c r="AG142" s="68">
        <f t="shared" si="1333"/>
        <v>0</v>
      </c>
      <c r="AH142" s="68">
        <f t="shared" si="1334"/>
        <v>0</v>
      </c>
      <c r="AI142" s="68">
        <f t="shared" si="1335"/>
        <v>0</v>
      </c>
      <c r="AJ142" s="68">
        <f t="shared" si="1336"/>
        <v>0</v>
      </c>
      <c r="AK142" s="68">
        <f t="shared" si="1337"/>
        <v>0</v>
      </c>
      <c r="AL142" s="68">
        <f t="shared" si="1338"/>
        <v>0</v>
      </c>
      <c r="AM142" s="68">
        <f>+AM143</f>
        <v>0</v>
      </c>
      <c r="AN142" s="68">
        <f t="shared" si="1339"/>
        <v>0</v>
      </c>
      <c r="AO142" s="68">
        <f t="shared" si="1340"/>
        <v>0</v>
      </c>
      <c r="AP142" s="68">
        <f t="shared" si="1341"/>
        <v>0</v>
      </c>
      <c r="AQ142" s="68">
        <f t="shared" si="1342"/>
        <v>0</v>
      </c>
      <c r="AR142" s="68">
        <f t="shared" si="1343"/>
        <v>0</v>
      </c>
      <c r="AS142" s="68">
        <f t="shared" si="1344"/>
        <v>0</v>
      </c>
      <c r="AT142" s="68">
        <f>+AT143</f>
        <v>0</v>
      </c>
      <c r="AU142" s="68">
        <f t="shared" si="1345"/>
        <v>0</v>
      </c>
      <c r="AV142" s="68">
        <f t="shared" si="1346"/>
        <v>0</v>
      </c>
      <c r="AW142" s="68">
        <f t="shared" si="1347"/>
        <v>154</v>
      </c>
      <c r="AX142" s="68">
        <f t="shared" si="1348"/>
        <v>0</v>
      </c>
      <c r="AY142" s="68">
        <f t="shared" si="1349"/>
        <v>154</v>
      </c>
      <c r="AZ142" s="68">
        <f t="shared" si="1350"/>
        <v>154</v>
      </c>
      <c r="BA142" s="115"/>
      <c r="BB142" s="115"/>
      <c r="BC142" s="115"/>
      <c r="BD142" s="115"/>
      <c r="BE142" s="115"/>
      <c r="BF142" s="115"/>
      <c r="BG142" s="115"/>
      <c r="BH142" s="115"/>
    </row>
    <row r="143" spans="1:60" ht="25.5">
      <c r="A143" s="61">
        <v>2023</v>
      </c>
      <c r="B143" s="66">
        <v>8324</v>
      </c>
      <c r="C143" s="61">
        <v>2</v>
      </c>
      <c r="D143" s="61">
        <v>5</v>
      </c>
      <c r="E143" s="61">
        <v>9</v>
      </c>
      <c r="F143" s="61">
        <v>2000</v>
      </c>
      <c r="G143" s="61">
        <v>2900</v>
      </c>
      <c r="H143" s="61">
        <v>294</v>
      </c>
      <c r="I143" s="63">
        <v>1</v>
      </c>
      <c r="J143" s="69" t="s">
        <v>14</v>
      </c>
      <c r="K143" s="67">
        <v>0</v>
      </c>
      <c r="L143" s="67">
        <v>0</v>
      </c>
      <c r="M143" s="65">
        <v>0</v>
      </c>
      <c r="N143" s="67">
        <v>40000</v>
      </c>
      <c r="O143" s="67">
        <v>0</v>
      </c>
      <c r="P143" s="65">
        <f>+N143+O143</f>
        <v>40000</v>
      </c>
      <c r="Q143" s="65">
        <f>+M143+P143</f>
        <v>40000</v>
      </c>
      <c r="R143" s="65">
        <v>0</v>
      </c>
      <c r="S143" s="65">
        <v>0</v>
      </c>
      <c r="T143" s="65">
        <f>+R143+S143</f>
        <v>0</v>
      </c>
      <c r="U143" s="65">
        <v>39846</v>
      </c>
      <c r="V143" s="65">
        <v>0</v>
      </c>
      <c r="W143" s="65">
        <f>+U143+V143</f>
        <v>39846</v>
      </c>
      <c r="X143" s="65">
        <f>+T143+W143</f>
        <v>39846</v>
      </c>
      <c r="Y143" s="65">
        <v>0</v>
      </c>
      <c r="Z143" s="65">
        <v>0</v>
      </c>
      <c r="AA143" s="65">
        <f>+Y143+Z143</f>
        <v>0</v>
      </c>
      <c r="AB143" s="65">
        <v>0</v>
      </c>
      <c r="AC143" s="65">
        <v>0</v>
      </c>
      <c r="AD143" s="65">
        <f>+AB143+AC143</f>
        <v>0</v>
      </c>
      <c r="AE143" s="65">
        <f>+AA143+AD143</f>
        <v>0</v>
      </c>
      <c r="AF143" s="65">
        <v>0</v>
      </c>
      <c r="AG143" s="65">
        <v>0</v>
      </c>
      <c r="AH143" s="65">
        <f>+AF143+AG143</f>
        <v>0</v>
      </c>
      <c r="AI143" s="65">
        <v>0</v>
      </c>
      <c r="AJ143" s="65">
        <v>0</v>
      </c>
      <c r="AK143" s="65">
        <f>+AI143+AJ143</f>
        <v>0</v>
      </c>
      <c r="AL143" s="65">
        <f>+AH143+AK143</f>
        <v>0</v>
      </c>
      <c r="AM143" s="65">
        <v>0</v>
      </c>
      <c r="AN143" s="65">
        <v>0</v>
      </c>
      <c r="AO143" s="65">
        <f>+AM143+AN143</f>
        <v>0</v>
      </c>
      <c r="AP143" s="65">
        <v>0</v>
      </c>
      <c r="AQ143" s="65">
        <v>0</v>
      </c>
      <c r="AR143" s="65">
        <f>+AP143+AQ143</f>
        <v>0</v>
      </c>
      <c r="AS143" s="65">
        <f>+AO143+AR143</f>
        <v>0</v>
      </c>
      <c r="AT143" s="65">
        <f>+K143-R143-Y143-AF143-AM143</f>
        <v>0</v>
      </c>
      <c r="AU143" s="65">
        <f>+L143-S143-Z143-AG143-AN143</f>
        <v>0</v>
      </c>
      <c r="AV143" s="65">
        <f>+AT143+AU143</f>
        <v>0</v>
      </c>
      <c r="AW143" s="65">
        <f>+N143-U143-AB143-AI143-AP143</f>
        <v>154</v>
      </c>
      <c r="AX143" s="65">
        <f>+O143-V143-AC143-AJ143-AQ143</f>
        <v>0</v>
      </c>
      <c r="AY143" s="65">
        <f>+AW143+AX143</f>
        <v>154</v>
      </c>
      <c r="AZ143" s="65">
        <f>+AV143+AY143</f>
        <v>154</v>
      </c>
      <c r="BA143" s="114">
        <v>1</v>
      </c>
      <c r="BB143" s="114"/>
      <c r="BC143" s="114">
        <v>1</v>
      </c>
      <c r="BD143" s="114"/>
      <c r="BE143" s="114"/>
      <c r="BF143" s="114"/>
      <c r="BG143" s="114">
        <f>+BA143-BC143-BE143</f>
        <v>0</v>
      </c>
      <c r="BH143" s="114"/>
    </row>
    <row r="144" spans="1:60">
      <c r="A144" s="46">
        <v>2023</v>
      </c>
      <c r="B144" s="47">
        <v>8324</v>
      </c>
      <c r="C144" s="46">
        <v>2</v>
      </c>
      <c r="D144" s="46">
        <v>5</v>
      </c>
      <c r="E144" s="46">
        <v>9</v>
      </c>
      <c r="F144" s="46">
        <v>3000</v>
      </c>
      <c r="G144" s="46"/>
      <c r="H144" s="46"/>
      <c r="I144" s="48" t="s">
        <v>6</v>
      </c>
      <c r="J144" s="49" t="s">
        <v>15</v>
      </c>
      <c r="K144" s="50">
        <v>0</v>
      </c>
      <c r="L144" s="50">
        <v>0</v>
      </c>
      <c r="M144" s="50">
        <v>0</v>
      </c>
      <c r="N144" s="50">
        <v>680000</v>
      </c>
      <c r="O144" s="50">
        <v>0</v>
      </c>
      <c r="P144" s="50">
        <v>680000</v>
      </c>
      <c r="Q144" s="50">
        <v>680000</v>
      </c>
      <c r="R144" s="50">
        <f>+R145+R152</f>
        <v>0</v>
      </c>
      <c r="S144" s="50">
        <f t="shared" ref="S144:X144" si="1351">+S145+S152</f>
        <v>0</v>
      </c>
      <c r="T144" s="50">
        <f t="shared" si="1351"/>
        <v>0</v>
      </c>
      <c r="U144" s="50">
        <f t="shared" si="1351"/>
        <v>504612.5</v>
      </c>
      <c r="V144" s="50">
        <f t="shared" si="1351"/>
        <v>0</v>
      </c>
      <c r="W144" s="50">
        <f t="shared" si="1351"/>
        <v>504612.5</v>
      </c>
      <c r="X144" s="50">
        <f t="shared" si="1351"/>
        <v>504612.5</v>
      </c>
      <c r="Y144" s="50">
        <f>+Y145+Y152</f>
        <v>0</v>
      </c>
      <c r="Z144" s="50">
        <f t="shared" ref="Z144" si="1352">+Z145+Z152</f>
        <v>0</v>
      </c>
      <c r="AA144" s="50">
        <f t="shared" ref="AA144" si="1353">+AA145+AA152</f>
        <v>0</v>
      </c>
      <c r="AB144" s="50">
        <f t="shared" ref="AB144" si="1354">+AB145+AB152</f>
        <v>119746.8</v>
      </c>
      <c r="AC144" s="50">
        <f t="shared" ref="AC144" si="1355">+AC145+AC152</f>
        <v>0</v>
      </c>
      <c r="AD144" s="50">
        <f t="shared" ref="AD144" si="1356">+AD145+AD152</f>
        <v>119746.8</v>
      </c>
      <c r="AE144" s="50">
        <f t="shared" ref="AE144" si="1357">+AE145+AE152</f>
        <v>119746.8</v>
      </c>
      <c r="AF144" s="50">
        <f>+AF145+AF152</f>
        <v>0</v>
      </c>
      <c r="AG144" s="50">
        <f t="shared" ref="AG144" si="1358">+AG145+AG152</f>
        <v>0</v>
      </c>
      <c r="AH144" s="50">
        <f t="shared" ref="AH144" si="1359">+AH145+AH152</f>
        <v>0</v>
      </c>
      <c r="AI144" s="50">
        <f t="shared" ref="AI144" si="1360">+AI145+AI152</f>
        <v>55387.5</v>
      </c>
      <c r="AJ144" s="50">
        <f t="shared" ref="AJ144" si="1361">+AJ145+AJ152</f>
        <v>0</v>
      </c>
      <c r="AK144" s="50">
        <f t="shared" ref="AK144" si="1362">+AK145+AK152</f>
        <v>55387.5</v>
      </c>
      <c r="AL144" s="50">
        <f t="shared" ref="AL144" si="1363">+AL145+AL152</f>
        <v>55387.5</v>
      </c>
      <c r="AM144" s="50">
        <f>+AM145+AM152</f>
        <v>0</v>
      </c>
      <c r="AN144" s="50">
        <f t="shared" ref="AN144" si="1364">+AN145+AN152</f>
        <v>0</v>
      </c>
      <c r="AO144" s="50">
        <f t="shared" ref="AO144" si="1365">+AO145+AO152</f>
        <v>0</v>
      </c>
      <c r="AP144" s="50">
        <f t="shared" ref="AP144" si="1366">+AP145+AP152</f>
        <v>0</v>
      </c>
      <c r="AQ144" s="50">
        <f t="shared" ref="AQ144" si="1367">+AQ145+AQ152</f>
        <v>0</v>
      </c>
      <c r="AR144" s="50">
        <f t="shared" ref="AR144" si="1368">+AR145+AR152</f>
        <v>0</v>
      </c>
      <c r="AS144" s="50">
        <f t="shared" ref="AS144" si="1369">+AS145+AS152</f>
        <v>0</v>
      </c>
      <c r="AT144" s="50">
        <f>+AT145+AT152</f>
        <v>0</v>
      </c>
      <c r="AU144" s="50">
        <f t="shared" ref="AU144" si="1370">+AU145+AU152</f>
        <v>0</v>
      </c>
      <c r="AV144" s="50">
        <f t="shared" ref="AV144" si="1371">+AV145+AV152</f>
        <v>0</v>
      </c>
      <c r="AW144" s="50">
        <f t="shared" ref="AW144" si="1372">+AW145+AW152</f>
        <v>253.19999999999891</v>
      </c>
      <c r="AX144" s="50">
        <f t="shared" ref="AX144" si="1373">+AX145+AX152</f>
        <v>0</v>
      </c>
      <c r="AY144" s="50">
        <f t="shared" ref="AY144" si="1374">+AY145+AY152</f>
        <v>253.19999999999891</v>
      </c>
      <c r="AZ144" s="50">
        <f t="shared" ref="AZ144" si="1375">+AZ145+AZ152</f>
        <v>253.19999999999891</v>
      </c>
      <c r="BA144" s="111"/>
      <c r="BB144" s="111"/>
      <c r="BC144" s="111"/>
      <c r="BD144" s="111"/>
      <c r="BE144" s="111"/>
      <c r="BF144" s="111"/>
      <c r="BG144" s="111"/>
      <c r="BH144" s="111"/>
    </row>
    <row r="145" spans="1:60">
      <c r="A145" s="51">
        <v>2023</v>
      </c>
      <c r="B145" s="52">
        <v>8324</v>
      </c>
      <c r="C145" s="51">
        <v>2</v>
      </c>
      <c r="D145" s="51">
        <v>5</v>
      </c>
      <c r="E145" s="51">
        <v>9</v>
      </c>
      <c r="F145" s="51">
        <v>3000</v>
      </c>
      <c r="G145" s="51">
        <v>3700</v>
      </c>
      <c r="H145" s="51"/>
      <c r="I145" s="53" t="s">
        <v>6</v>
      </c>
      <c r="J145" s="54" t="s">
        <v>22</v>
      </c>
      <c r="K145" s="55">
        <v>0</v>
      </c>
      <c r="L145" s="55">
        <v>0</v>
      </c>
      <c r="M145" s="55">
        <v>0</v>
      </c>
      <c r="N145" s="55">
        <v>560000</v>
      </c>
      <c r="O145" s="55">
        <v>0</v>
      </c>
      <c r="P145" s="55">
        <v>560000</v>
      </c>
      <c r="Q145" s="55">
        <v>560000</v>
      </c>
      <c r="R145" s="55">
        <f>+R146+R148+R150</f>
        <v>0</v>
      </c>
      <c r="S145" s="55">
        <f t="shared" ref="S145:X145" si="1376">+S146+S148+S150</f>
        <v>0</v>
      </c>
      <c r="T145" s="55">
        <f t="shared" si="1376"/>
        <v>0</v>
      </c>
      <c r="U145" s="55">
        <f t="shared" si="1376"/>
        <v>504612.5</v>
      </c>
      <c r="V145" s="55">
        <f t="shared" si="1376"/>
        <v>0</v>
      </c>
      <c r="W145" s="55">
        <f t="shared" si="1376"/>
        <v>504612.5</v>
      </c>
      <c r="X145" s="55">
        <f t="shared" si="1376"/>
        <v>504612.5</v>
      </c>
      <c r="Y145" s="55">
        <f>+Y146+Y148+Y150</f>
        <v>0</v>
      </c>
      <c r="Z145" s="55">
        <f t="shared" ref="Z145" si="1377">+Z146+Z148+Z150</f>
        <v>0</v>
      </c>
      <c r="AA145" s="55">
        <f t="shared" ref="AA145" si="1378">+AA146+AA148+AA150</f>
        <v>0</v>
      </c>
      <c r="AB145" s="55">
        <f t="shared" ref="AB145" si="1379">+AB146+AB148+AB150</f>
        <v>0</v>
      </c>
      <c r="AC145" s="55">
        <f t="shared" ref="AC145" si="1380">+AC146+AC148+AC150</f>
        <v>0</v>
      </c>
      <c r="AD145" s="55">
        <f t="shared" ref="AD145" si="1381">+AD146+AD148+AD150</f>
        <v>0</v>
      </c>
      <c r="AE145" s="55">
        <f t="shared" ref="AE145" si="1382">+AE146+AE148+AE150</f>
        <v>0</v>
      </c>
      <c r="AF145" s="55">
        <f>+AF146+AF148+AF150</f>
        <v>0</v>
      </c>
      <c r="AG145" s="55">
        <f t="shared" ref="AG145" si="1383">+AG146+AG148+AG150</f>
        <v>0</v>
      </c>
      <c r="AH145" s="55">
        <f t="shared" ref="AH145" si="1384">+AH146+AH148+AH150</f>
        <v>0</v>
      </c>
      <c r="AI145" s="55">
        <f t="shared" ref="AI145" si="1385">+AI146+AI148+AI150</f>
        <v>55387.5</v>
      </c>
      <c r="AJ145" s="55">
        <f t="shared" ref="AJ145" si="1386">+AJ146+AJ148+AJ150</f>
        <v>0</v>
      </c>
      <c r="AK145" s="55">
        <f t="shared" ref="AK145" si="1387">+AK146+AK148+AK150</f>
        <v>55387.5</v>
      </c>
      <c r="AL145" s="55">
        <f t="shared" ref="AL145" si="1388">+AL146+AL148+AL150</f>
        <v>55387.5</v>
      </c>
      <c r="AM145" s="55">
        <f>+AM146+AM148+AM150</f>
        <v>0</v>
      </c>
      <c r="AN145" s="55">
        <f t="shared" ref="AN145" si="1389">+AN146+AN148+AN150</f>
        <v>0</v>
      </c>
      <c r="AO145" s="55">
        <f t="shared" ref="AO145" si="1390">+AO146+AO148+AO150</f>
        <v>0</v>
      </c>
      <c r="AP145" s="55">
        <f t="shared" ref="AP145" si="1391">+AP146+AP148+AP150</f>
        <v>0</v>
      </c>
      <c r="AQ145" s="55">
        <f t="shared" ref="AQ145" si="1392">+AQ146+AQ148+AQ150</f>
        <v>0</v>
      </c>
      <c r="AR145" s="55">
        <f t="shared" ref="AR145" si="1393">+AR146+AR148+AR150</f>
        <v>0</v>
      </c>
      <c r="AS145" s="55">
        <f t="shared" ref="AS145" si="1394">+AS146+AS148+AS150</f>
        <v>0</v>
      </c>
      <c r="AT145" s="55">
        <f>+AT146+AT148+AT150</f>
        <v>0</v>
      </c>
      <c r="AU145" s="55">
        <f t="shared" ref="AU145" si="1395">+AU146+AU148+AU150</f>
        <v>0</v>
      </c>
      <c r="AV145" s="55">
        <f t="shared" ref="AV145" si="1396">+AV146+AV148+AV150</f>
        <v>0</v>
      </c>
      <c r="AW145" s="55">
        <f t="shared" ref="AW145" si="1397">+AW146+AW148+AW150</f>
        <v>1.8189894035458565E-12</v>
      </c>
      <c r="AX145" s="55">
        <f t="shared" ref="AX145" si="1398">+AX146+AX148+AX150</f>
        <v>0</v>
      </c>
      <c r="AY145" s="55">
        <f t="shared" ref="AY145" si="1399">+AY146+AY148+AY150</f>
        <v>1.8189894035458565E-12</v>
      </c>
      <c r="AZ145" s="55">
        <f t="shared" ref="AZ145" si="1400">+AZ146+AZ148+AZ150</f>
        <v>1.8189894035458565E-12</v>
      </c>
      <c r="BA145" s="112"/>
      <c r="BB145" s="112"/>
      <c r="BC145" s="112"/>
      <c r="BD145" s="112"/>
      <c r="BE145" s="112"/>
      <c r="BF145" s="112"/>
      <c r="BG145" s="112"/>
      <c r="BH145" s="112"/>
    </row>
    <row r="146" spans="1:60">
      <c r="A146" s="56">
        <v>2023</v>
      </c>
      <c r="B146" s="57">
        <v>8324</v>
      </c>
      <c r="C146" s="56">
        <v>2</v>
      </c>
      <c r="D146" s="56">
        <v>5</v>
      </c>
      <c r="E146" s="56">
        <v>9</v>
      </c>
      <c r="F146" s="56">
        <v>3000</v>
      </c>
      <c r="G146" s="56">
        <v>3700</v>
      </c>
      <c r="H146" s="56">
        <v>372</v>
      </c>
      <c r="I146" s="58" t="s">
        <v>6</v>
      </c>
      <c r="J146" s="59" t="s">
        <v>23</v>
      </c>
      <c r="K146" s="68">
        <v>0</v>
      </c>
      <c r="L146" s="68">
        <v>0</v>
      </c>
      <c r="M146" s="68">
        <v>0</v>
      </c>
      <c r="N146" s="68">
        <v>35000</v>
      </c>
      <c r="O146" s="68">
        <v>0</v>
      </c>
      <c r="P146" s="68">
        <v>35000</v>
      </c>
      <c r="Q146" s="68">
        <v>35000</v>
      </c>
      <c r="R146" s="68">
        <f>+R147</f>
        <v>0</v>
      </c>
      <c r="S146" s="68">
        <f t="shared" ref="S146:X146" si="1401">+S147</f>
        <v>0</v>
      </c>
      <c r="T146" s="68">
        <f t="shared" si="1401"/>
        <v>0</v>
      </c>
      <c r="U146" s="68">
        <f t="shared" si="1401"/>
        <v>18705.439999999999</v>
      </c>
      <c r="V146" s="68">
        <f t="shared" si="1401"/>
        <v>0</v>
      </c>
      <c r="W146" s="68">
        <f t="shared" si="1401"/>
        <v>18705.439999999999</v>
      </c>
      <c r="X146" s="68">
        <f t="shared" si="1401"/>
        <v>18705.439999999999</v>
      </c>
      <c r="Y146" s="68">
        <f>+Y147</f>
        <v>0</v>
      </c>
      <c r="Z146" s="68">
        <f t="shared" ref="Z146" si="1402">+Z147</f>
        <v>0</v>
      </c>
      <c r="AA146" s="68">
        <f t="shared" ref="AA146" si="1403">+AA147</f>
        <v>0</v>
      </c>
      <c r="AB146" s="68">
        <f t="shared" ref="AB146" si="1404">+AB147</f>
        <v>0</v>
      </c>
      <c r="AC146" s="68">
        <f t="shared" ref="AC146" si="1405">+AC147</f>
        <v>0</v>
      </c>
      <c r="AD146" s="68">
        <f t="shared" ref="AD146" si="1406">+AD147</f>
        <v>0</v>
      </c>
      <c r="AE146" s="68">
        <f t="shared" ref="AE146" si="1407">+AE147</f>
        <v>0</v>
      </c>
      <c r="AF146" s="68">
        <f>+AF147</f>
        <v>0</v>
      </c>
      <c r="AG146" s="68">
        <f t="shared" ref="AG146" si="1408">+AG147</f>
        <v>0</v>
      </c>
      <c r="AH146" s="68">
        <f t="shared" ref="AH146" si="1409">+AH147</f>
        <v>0</v>
      </c>
      <c r="AI146" s="68">
        <f t="shared" ref="AI146" si="1410">+AI147</f>
        <v>16294.56</v>
      </c>
      <c r="AJ146" s="68">
        <f t="shared" ref="AJ146" si="1411">+AJ147</f>
        <v>0</v>
      </c>
      <c r="AK146" s="68">
        <f t="shared" ref="AK146" si="1412">+AK147</f>
        <v>16294.56</v>
      </c>
      <c r="AL146" s="68">
        <f t="shared" ref="AL146" si="1413">+AL147</f>
        <v>16294.56</v>
      </c>
      <c r="AM146" s="68">
        <f>+AM147</f>
        <v>0</v>
      </c>
      <c r="AN146" s="68">
        <f t="shared" ref="AN146" si="1414">+AN147</f>
        <v>0</v>
      </c>
      <c r="AO146" s="68">
        <f t="shared" ref="AO146" si="1415">+AO147</f>
        <v>0</v>
      </c>
      <c r="AP146" s="68">
        <f t="shared" ref="AP146" si="1416">+AP147</f>
        <v>0</v>
      </c>
      <c r="AQ146" s="68">
        <f t="shared" ref="AQ146" si="1417">+AQ147</f>
        <v>0</v>
      </c>
      <c r="AR146" s="68">
        <f t="shared" ref="AR146" si="1418">+AR147</f>
        <v>0</v>
      </c>
      <c r="AS146" s="68">
        <f t="shared" ref="AS146" si="1419">+AS147</f>
        <v>0</v>
      </c>
      <c r="AT146" s="68">
        <f>+AT147</f>
        <v>0</v>
      </c>
      <c r="AU146" s="68">
        <f t="shared" ref="AU146" si="1420">+AU147</f>
        <v>0</v>
      </c>
      <c r="AV146" s="68">
        <f t="shared" ref="AV146" si="1421">+AV147</f>
        <v>0</v>
      </c>
      <c r="AW146" s="68">
        <f t="shared" ref="AW146" si="1422">+AW147</f>
        <v>1.8189894035458565E-12</v>
      </c>
      <c r="AX146" s="68">
        <f t="shared" ref="AX146" si="1423">+AX147</f>
        <v>0</v>
      </c>
      <c r="AY146" s="68">
        <f t="shared" ref="AY146" si="1424">+AY147</f>
        <v>1.8189894035458565E-12</v>
      </c>
      <c r="AZ146" s="68">
        <f t="shared" ref="AZ146" si="1425">+AZ147</f>
        <v>1.8189894035458565E-12</v>
      </c>
      <c r="BA146" s="115"/>
      <c r="BB146" s="115"/>
      <c r="BC146" s="115"/>
      <c r="BD146" s="115"/>
      <c r="BE146" s="115"/>
      <c r="BF146" s="115"/>
      <c r="BG146" s="115"/>
      <c r="BH146" s="115"/>
    </row>
    <row r="147" spans="1:60">
      <c r="A147" s="61">
        <v>2023</v>
      </c>
      <c r="B147" s="66">
        <v>8324</v>
      </c>
      <c r="C147" s="61">
        <v>2</v>
      </c>
      <c r="D147" s="61">
        <v>5</v>
      </c>
      <c r="E147" s="61">
        <v>9</v>
      </c>
      <c r="F147" s="61">
        <v>3000</v>
      </c>
      <c r="G147" s="61">
        <v>3700</v>
      </c>
      <c r="H147" s="61">
        <v>372</v>
      </c>
      <c r="I147" s="63">
        <v>1</v>
      </c>
      <c r="J147" s="69" t="s">
        <v>24</v>
      </c>
      <c r="K147" s="67">
        <v>0</v>
      </c>
      <c r="L147" s="67">
        <v>0</v>
      </c>
      <c r="M147" s="65">
        <v>0</v>
      </c>
      <c r="N147" s="67">
        <v>35000</v>
      </c>
      <c r="O147" s="67">
        <v>0</v>
      </c>
      <c r="P147" s="65">
        <f>+N147+O147</f>
        <v>35000</v>
      </c>
      <c r="Q147" s="65">
        <v>35000</v>
      </c>
      <c r="R147" s="65">
        <v>0</v>
      </c>
      <c r="S147" s="65">
        <v>0</v>
      </c>
      <c r="T147" s="65">
        <f>+R147+S147</f>
        <v>0</v>
      </c>
      <c r="U147" s="65">
        <v>18705.439999999999</v>
      </c>
      <c r="V147" s="65">
        <v>0</v>
      </c>
      <c r="W147" s="65">
        <f>+U147+V147</f>
        <v>18705.439999999999</v>
      </c>
      <c r="X147" s="65">
        <f>+T147+W147</f>
        <v>18705.439999999999</v>
      </c>
      <c r="Y147" s="65">
        <v>0</v>
      </c>
      <c r="Z147" s="65">
        <v>0</v>
      </c>
      <c r="AA147" s="65">
        <f>+Y147+Z147</f>
        <v>0</v>
      </c>
      <c r="AB147" s="65">
        <v>0</v>
      </c>
      <c r="AC147" s="65">
        <v>0</v>
      </c>
      <c r="AD147" s="65">
        <f>+AB147+AC147</f>
        <v>0</v>
      </c>
      <c r="AE147" s="65">
        <f>+AA147+AD147</f>
        <v>0</v>
      </c>
      <c r="AF147" s="65">
        <v>0</v>
      </c>
      <c r="AG147" s="65">
        <v>0</v>
      </c>
      <c r="AH147" s="65">
        <f>+AF147+AG147</f>
        <v>0</v>
      </c>
      <c r="AI147" s="65">
        <v>16294.56</v>
      </c>
      <c r="AJ147" s="65">
        <v>0</v>
      </c>
      <c r="AK147" s="65">
        <f>+AI147+AJ147</f>
        <v>16294.56</v>
      </c>
      <c r="AL147" s="65">
        <f>+AH147+AK147</f>
        <v>16294.56</v>
      </c>
      <c r="AM147" s="65">
        <v>0</v>
      </c>
      <c r="AN147" s="65">
        <v>0</v>
      </c>
      <c r="AO147" s="65">
        <f>+AM147+AN147</f>
        <v>0</v>
      </c>
      <c r="AP147" s="65">
        <v>0</v>
      </c>
      <c r="AQ147" s="65">
        <v>0</v>
      </c>
      <c r="AR147" s="65">
        <f>+AP147+AQ147</f>
        <v>0</v>
      </c>
      <c r="AS147" s="65">
        <f>+AO147+AR147</f>
        <v>0</v>
      </c>
      <c r="AT147" s="65">
        <f>+K147-R147-Y147-AF147-AM147</f>
        <v>0</v>
      </c>
      <c r="AU147" s="65">
        <f>+L147-S147-Z147-AG147-AN147</f>
        <v>0</v>
      </c>
      <c r="AV147" s="65">
        <f>+AT147+AU147</f>
        <v>0</v>
      </c>
      <c r="AW147" s="65">
        <f>+N147-U147-AB147-AI147-AP147</f>
        <v>1.8189894035458565E-12</v>
      </c>
      <c r="AX147" s="65">
        <f>+O147-V147-AC147-AJ147-AQ147</f>
        <v>0</v>
      </c>
      <c r="AY147" s="65">
        <f>+AW147+AX147</f>
        <v>1.8189894035458565E-12</v>
      </c>
      <c r="AZ147" s="65">
        <f>+AV147+AY147</f>
        <v>1.8189894035458565E-12</v>
      </c>
      <c r="BA147" s="114">
        <v>15</v>
      </c>
      <c r="BB147" s="114"/>
      <c r="BC147" s="114">
        <v>12</v>
      </c>
      <c r="BD147" s="114"/>
      <c r="BE147" s="114"/>
      <c r="BF147" s="114"/>
      <c r="BG147" s="114">
        <f>+BA147-BC147-BE147</f>
        <v>3</v>
      </c>
      <c r="BH147" s="114"/>
    </row>
    <row r="148" spans="1:60">
      <c r="A148" s="56">
        <v>2023</v>
      </c>
      <c r="B148" s="57">
        <v>8324</v>
      </c>
      <c r="C148" s="56">
        <v>2</v>
      </c>
      <c r="D148" s="56">
        <v>5</v>
      </c>
      <c r="E148" s="56">
        <v>9</v>
      </c>
      <c r="F148" s="56">
        <v>3000</v>
      </c>
      <c r="G148" s="56">
        <v>3700</v>
      </c>
      <c r="H148" s="56">
        <v>375</v>
      </c>
      <c r="I148" s="58" t="s">
        <v>6</v>
      </c>
      <c r="J148" s="59" t="s">
        <v>25</v>
      </c>
      <c r="K148" s="68">
        <v>0</v>
      </c>
      <c r="L148" s="68">
        <v>0</v>
      </c>
      <c r="M148" s="68">
        <v>0</v>
      </c>
      <c r="N148" s="68">
        <v>510000</v>
      </c>
      <c r="O148" s="68">
        <v>0</v>
      </c>
      <c r="P148" s="68">
        <v>510000</v>
      </c>
      <c r="Q148" s="68">
        <v>510000</v>
      </c>
      <c r="R148" s="68">
        <f>+R149</f>
        <v>0</v>
      </c>
      <c r="S148" s="68">
        <f t="shared" ref="S148:X148" si="1426">+S149</f>
        <v>0</v>
      </c>
      <c r="T148" s="68">
        <f t="shared" si="1426"/>
        <v>0</v>
      </c>
      <c r="U148" s="68">
        <f t="shared" si="1426"/>
        <v>472852.06</v>
      </c>
      <c r="V148" s="68">
        <f t="shared" si="1426"/>
        <v>0</v>
      </c>
      <c r="W148" s="68">
        <f t="shared" si="1426"/>
        <v>472852.06</v>
      </c>
      <c r="X148" s="68">
        <f t="shared" si="1426"/>
        <v>472852.06</v>
      </c>
      <c r="Y148" s="68">
        <f>+Y149</f>
        <v>0</v>
      </c>
      <c r="Z148" s="68">
        <f t="shared" ref="Z148" si="1427">+Z149</f>
        <v>0</v>
      </c>
      <c r="AA148" s="68">
        <f t="shared" ref="AA148" si="1428">+AA149</f>
        <v>0</v>
      </c>
      <c r="AB148" s="68">
        <f t="shared" ref="AB148" si="1429">+AB149</f>
        <v>0</v>
      </c>
      <c r="AC148" s="68">
        <f t="shared" ref="AC148" si="1430">+AC149</f>
        <v>0</v>
      </c>
      <c r="AD148" s="68">
        <f t="shared" ref="AD148" si="1431">+AD149</f>
        <v>0</v>
      </c>
      <c r="AE148" s="68">
        <f t="shared" ref="AE148" si="1432">+AE149</f>
        <v>0</v>
      </c>
      <c r="AF148" s="68">
        <f>+AF149</f>
        <v>0</v>
      </c>
      <c r="AG148" s="68">
        <f t="shared" ref="AG148" si="1433">+AG149</f>
        <v>0</v>
      </c>
      <c r="AH148" s="68">
        <f t="shared" ref="AH148" si="1434">+AH149</f>
        <v>0</v>
      </c>
      <c r="AI148" s="68">
        <f t="shared" ref="AI148" si="1435">+AI149</f>
        <v>37147.94</v>
      </c>
      <c r="AJ148" s="68">
        <f t="shared" ref="AJ148" si="1436">+AJ149</f>
        <v>0</v>
      </c>
      <c r="AK148" s="68">
        <f t="shared" ref="AK148" si="1437">+AK149</f>
        <v>37147.94</v>
      </c>
      <c r="AL148" s="68">
        <f t="shared" ref="AL148" si="1438">+AL149</f>
        <v>37147.94</v>
      </c>
      <c r="AM148" s="68">
        <f>+AM149</f>
        <v>0</v>
      </c>
      <c r="AN148" s="68">
        <f t="shared" ref="AN148" si="1439">+AN149</f>
        <v>0</v>
      </c>
      <c r="AO148" s="68">
        <f t="shared" ref="AO148" si="1440">+AO149</f>
        <v>0</v>
      </c>
      <c r="AP148" s="68">
        <f t="shared" ref="AP148" si="1441">+AP149</f>
        <v>0</v>
      </c>
      <c r="AQ148" s="68">
        <f t="shared" ref="AQ148" si="1442">+AQ149</f>
        <v>0</v>
      </c>
      <c r="AR148" s="68">
        <f t="shared" ref="AR148" si="1443">+AR149</f>
        <v>0</v>
      </c>
      <c r="AS148" s="68">
        <f t="shared" ref="AS148" si="1444">+AS149</f>
        <v>0</v>
      </c>
      <c r="AT148" s="68">
        <f>+AT149</f>
        <v>0</v>
      </c>
      <c r="AU148" s="68">
        <f t="shared" ref="AU148" si="1445">+AU149</f>
        <v>0</v>
      </c>
      <c r="AV148" s="68">
        <f t="shared" ref="AV148" si="1446">+AV149</f>
        <v>0</v>
      </c>
      <c r="AW148" s="68">
        <f t="shared" ref="AW148" si="1447">+AW149</f>
        <v>0</v>
      </c>
      <c r="AX148" s="68">
        <f t="shared" ref="AX148" si="1448">+AX149</f>
        <v>0</v>
      </c>
      <c r="AY148" s="68">
        <f t="shared" ref="AY148" si="1449">+AY149</f>
        <v>0</v>
      </c>
      <c r="AZ148" s="68">
        <f t="shared" ref="AZ148" si="1450">+AZ149</f>
        <v>0</v>
      </c>
      <c r="BA148" s="115"/>
      <c r="BB148" s="115"/>
      <c r="BC148" s="115"/>
      <c r="BD148" s="115"/>
      <c r="BE148" s="115"/>
      <c r="BF148" s="115"/>
      <c r="BG148" s="115"/>
      <c r="BH148" s="115"/>
    </row>
    <row r="149" spans="1:60">
      <c r="A149" s="61">
        <v>2023</v>
      </c>
      <c r="B149" s="66">
        <v>8324</v>
      </c>
      <c r="C149" s="61">
        <v>2</v>
      </c>
      <c r="D149" s="61">
        <v>5</v>
      </c>
      <c r="E149" s="61">
        <v>9</v>
      </c>
      <c r="F149" s="61">
        <v>3000</v>
      </c>
      <c r="G149" s="61">
        <v>3700</v>
      </c>
      <c r="H149" s="61">
        <v>375</v>
      </c>
      <c r="I149" s="63">
        <v>1</v>
      </c>
      <c r="J149" s="69" t="s">
        <v>26</v>
      </c>
      <c r="K149" s="67">
        <v>0</v>
      </c>
      <c r="L149" s="67">
        <v>0</v>
      </c>
      <c r="M149" s="65">
        <v>0</v>
      </c>
      <c r="N149" s="77">
        <v>510000</v>
      </c>
      <c r="O149" s="67">
        <v>0</v>
      </c>
      <c r="P149" s="65">
        <f>+N149+O149</f>
        <v>510000</v>
      </c>
      <c r="Q149" s="65">
        <v>510000</v>
      </c>
      <c r="R149" s="65">
        <v>0</v>
      </c>
      <c r="S149" s="65">
        <v>0</v>
      </c>
      <c r="T149" s="65">
        <f>+R149+S149</f>
        <v>0</v>
      </c>
      <c r="U149" s="65">
        <v>472852.06</v>
      </c>
      <c r="V149" s="65">
        <v>0</v>
      </c>
      <c r="W149" s="65">
        <f>+U149+V149</f>
        <v>472852.06</v>
      </c>
      <c r="X149" s="65">
        <f>+T149+W149</f>
        <v>472852.06</v>
      </c>
      <c r="Y149" s="65">
        <v>0</v>
      </c>
      <c r="Z149" s="65">
        <v>0</v>
      </c>
      <c r="AA149" s="65">
        <f>+Y149+Z149</f>
        <v>0</v>
      </c>
      <c r="AB149" s="65">
        <v>0</v>
      </c>
      <c r="AC149" s="65">
        <v>0</v>
      </c>
      <c r="AD149" s="65">
        <f>+AB149+AC149</f>
        <v>0</v>
      </c>
      <c r="AE149" s="65">
        <f>+AA149+AD149</f>
        <v>0</v>
      </c>
      <c r="AF149" s="65">
        <v>0</v>
      </c>
      <c r="AG149" s="65">
        <v>0</v>
      </c>
      <c r="AH149" s="65">
        <f>+AF149+AG149</f>
        <v>0</v>
      </c>
      <c r="AI149" s="65">
        <v>37147.94</v>
      </c>
      <c r="AJ149" s="65">
        <v>0</v>
      </c>
      <c r="AK149" s="65">
        <f>+AI149+AJ149</f>
        <v>37147.94</v>
      </c>
      <c r="AL149" s="65">
        <f>+AH149+AK149</f>
        <v>37147.94</v>
      </c>
      <c r="AM149" s="65">
        <v>0</v>
      </c>
      <c r="AN149" s="65">
        <v>0</v>
      </c>
      <c r="AO149" s="65">
        <f>+AM149+AN149</f>
        <v>0</v>
      </c>
      <c r="AP149" s="65">
        <v>0</v>
      </c>
      <c r="AQ149" s="65">
        <v>0</v>
      </c>
      <c r="AR149" s="65">
        <f>+AP149+AQ149</f>
        <v>0</v>
      </c>
      <c r="AS149" s="65">
        <f>+AO149+AR149</f>
        <v>0</v>
      </c>
      <c r="AT149" s="65">
        <f>+K149-R149-Y149-AF149-AM149</f>
        <v>0</v>
      </c>
      <c r="AU149" s="65">
        <f>+L149-S149-Z149-AG149-AN149</f>
        <v>0</v>
      </c>
      <c r="AV149" s="65">
        <f>+AT149+AU149</f>
        <v>0</v>
      </c>
      <c r="AW149" s="65">
        <f>+N149-U149-AB149-AI149-AP149</f>
        <v>0</v>
      </c>
      <c r="AX149" s="65">
        <f>+O149-V149-AC149-AJ149-AQ149</f>
        <v>0</v>
      </c>
      <c r="AY149" s="65">
        <f>+AW149+AX149</f>
        <v>0</v>
      </c>
      <c r="AZ149" s="65">
        <f>+AV149+AY149</f>
        <v>0</v>
      </c>
      <c r="BA149" s="114">
        <v>177</v>
      </c>
      <c r="BB149" s="114"/>
      <c r="BC149" s="114">
        <v>177</v>
      </c>
      <c r="BD149" s="114"/>
      <c r="BE149" s="114"/>
      <c r="BF149" s="114"/>
      <c r="BG149" s="114">
        <f>+BA149-BC149-BE149</f>
        <v>0</v>
      </c>
      <c r="BH149" s="114"/>
    </row>
    <row r="150" spans="1:60">
      <c r="A150" s="56">
        <v>2023</v>
      </c>
      <c r="B150" s="57">
        <v>8324</v>
      </c>
      <c r="C150" s="56">
        <v>2</v>
      </c>
      <c r="D150" s="56">
        <v>5</v>
      </c>
      <c r="E150" s="56">
        <v>9</v>
      </c>
      <c r="F150" s="56">
        <v>3000</v>
      </c>
      <c r="G150" s="56">
        <v>3700</v>
      </c>
      <c r="H150" s="56">
        <v>379</v>
      </c>
      <c r="I150" s="58" t="s">
        <v>6</v>
      </c>
      <c r="J150" s="59" t="s">
        <v>149</v>
      </c>
      <c r="K150" s="68">
        <v>0</v>
      </c>
      <c r="L150" s="68">
        <v>0</v>
      </c>
      <c r="M150" s="68">
        <v>0</v>
      </c>
      <c r="N150" s="68">
        <v>15000</v>
      </c>
      <c r="O150" s="68">
        <v>0</v>
      </c>
      <c r="P150" s="68">
        <v>15000</v>
      </c>
      <c r="Q150" s="68">
        <v>15000</v>
      </c>
      <c r="R150" s="68">
        <f>+R151</f>
        <v>0</v>
      </c>
      <c r="S150" s="68">
        <f t="shared" ref="S150:X150" si="1451">+S151</f>
        <v>0</v>
      </c>
      <c r="T150" s="68">
        <f t="shared" si="1451"/>
        <v>0</v>
      </c>
      <c r="U150" s="68">
        <f t="shared" si="1451"/>
        <v>13055</v>
      </c>
      <c r="V150" s="68">
        <f t="shared" si="1451"/>
        <v>0</v>
      </c>
      <c r="W150" s="68">
        <f t="shared" si="1451"/>
        <v>13055</v>
      </c>
      <c r="X150" s="68">
        <f t="shared" si="1451"/>
        <v>13055</v>
      </c>
      <c r="Y150" s="68">
        <f>+Y151</f>
        <v>0</v>
      </c>
      <c r="Z150" s="68">
        <f t="shared" ref="Z150" si="1452">+Z151</f>
        <v>0</v>
      </c>
      <c r="AA150" s="68">
        <f t="shared" ref="AA150" si="1453">+AA151</f>
        <v>0</v>
      </c>
      <c r="AB150" s="68">
        <f t="shared" ref="AB150" si="1454">+AB151</f>
        <v>0</v>
      </c>
      <c r="AC150" s="68">
        <f t="shared" ref="AC150" si="1455">+AC151</f>
        <v>0</v>
      </c>
      <c r="AD150" s="68">
        <f t="shared" ref="AD150" si="1456">+AD151</f>
        <v>0</v>
      </c>
      <c r="AE150" s="68">
        <f t="shared" ref="AE150" si="1457">+AE151</f>
        <v>0</v>
      </c>
      <c r="AF150" s="68">
        <f>+AF151</f>
        <v>0</v>
      </c>
      <c r="AG150" s="68">
        <f t="shared" ref="AG150" si="1458">+AG151</f>
        <v>0</v>
      </c>
      <c r="AH150" s="68">
        <f t="shared" ref="AH150" si="1459">+AH151</f>
        <v>0</v>
      </c>
      <c r="AI150" s="68">
        <f t="shared" ref="AI150" si="1460">+AI151</f>
        <v>1945</v>
      </c>
      <c r="AJ150" s="68">
        <f t="shared" ref="AJ150" si="1461">+AJ151</f>
        <v>0</v>
      </c>
      <c r="AK150" s="68">
        <f t="shared" ref="AK150" si="1462">+AK151</f>
        <v>1945</v>
      </c>
      <c r="AL150" s="68">
        <f t="shared" ref="AL150" si="1463">+AL151</f>
        <v>1945</v>
      </c>
      <c r="AM150" s="68">
        <f>+AM151</f>
        <v>0</v>
      </c>
      <c r="AN150" s="68">
        <f t="shared" ref="AN150" si="1464">+AN151</f>
        <v>0</v>
      </c>
      <c r="AO150" s="68">
        <f t="shared" ref="AO150" si="1465">+AO151</f>
        <v>0</v>
      </c>
      <c r="AP150" s="68">
        <f t="shared" ref="AP150" si="1466">+AP151</f>
        <v>0</v>
      </c>
      <c r="AQ150" s="68">
        <f t="shared" ref="AQ150" si="1467">+AQ151</f>
        <v>0</v>
      </c>
      <c r="AR150" s="68">
        <f t="shared" ref="AR150" si="1468">+AR151</f>
        <v>0</v>
      </c>
      <c r="AS150" s="68">
        <f t="shared" ref="AS150" si="1469">+AS151</f>
        <v>0</v>
      </c>
      <c r="AT150" s="68">
        <f>+AT151</f>
        <v>0</v>
      </c>
      <c r="AU150" s="68">
        <f t="shared" ref="AU150" si="1470">+AU151</f>
        <v>0</v>
      </c>
      <c r="AV150" s="68">
        <f t="shared" ref="AV150" si="1471">+AV151</f>
        <v>0</v>
      </c>
      <c r="AW150" s="68">
        <f t="shared" ref="AW150" si="1472">+AW151</f>
        <v>0</v>
      </c>
      <c r="AX150" s="68">
        <f t="shared" ref="AX150" si="1473">+AX151</f>
        <v>0</v>
      </c>
      <c r="AY150" s="68">
        <f t="shared" ref="AY150" si="1474">+AY151</f>
        <v>0</v>
      </c>
      <c r="AZ150" s="68">
        <f t="shared" ref="AZ150" si="1475">+AZ151</f>
        <v>0</v>
      </c>
      <c r="BA150" s="115"/>
      <c r="BB150" s="115"/>
      <c r="BC150" s="115"/>
      <c r="BD150" s="115"/>
      <c r="BE150" s="115"/>
      <c r="BF150" s="115"/>
      <c r="BG150" s="115"/>
      <c r="BH150" s="115"/>
    </row>
    <row r="151" spans="1:60">
      <c r="A151" s="61">
        <v>2023</v>
      </c>
      <c r="B151" s="66">
        <v>8324</v>
      </c>
      <c r="C151" s="61">
        <v>2</v>
      </c>
      <c r="D151" s="61">
        <v>5</v>
      </c>
      <c r="E151" s="61">
        <v>9</v>
      </c>
      <c r="F151" s="61">
        <v>3000</v>
      </c>
      <c r="G151" s="61">
        <v>3700</v>
      </c>
      <c r="H151" s="61">
        <v>379</v>
      </c>
      <c r="I151" s="63">
        <v>1</v>
      </c>
      <c r="J151" s="69" t="s">
        <v>150</v>
      </c>
      <c r="K151" s="67">
        <v>0</v>
      </c>
      <c r="L151" s="67">
        <v>0</v>
      </c>
      <c r="M151" s="65">
        <v>0</v>
      </c>
      <c r="N151" s="67">
        <v>15000</v>
      </c>
      <c r="O151" s="67">
        <v>0</v>
      </c>
      <c r="P151" s="65">
        <f>+N151+O151</f>
        <v>15000</v>
      </c>
      <c r="Q151" s="65">
        <v>15000</v>
      </c>
      <c r="R151" s="65">
        <v>0</v>
      </c>
      <c r="S151" s="65">
        <v>0</v>
      </c>
      <c r="T151" s="65">
        <f>+R151+S151</f>
        <v>0</v>
      </c>
      <c r="U151" s="65">
        <v>13055</v>
      </c>
      <c r="V151" s="65">
        <v>0</v>
      </c>
      <c r="W151" s="65">
        <f>+U151+V151</f>
        <v>13055</v>
      </c>
      <c r="X151" s="65">
        <f>+T151+W151</f>
        <v>13055</v>
      </c>
      <c r="Y151" s="65">
        <v>0</v>
      </c>
      <c r="Z151" s="65">
        <v>0</v>
      </c>
      <c r="AA151" s="65">
        <f>+Y151+Z151</f>
        <v>0</v>
      </c>
      <c r="AB151" s="65">
        <v>0</v>
      </c>
      <c r="AC151" s="65">
        <v>0</v>
      </c>
      <c r="AD151" s="65">
        <f>+AB151+AC151</f>
        <v>0</v>
      </c>
      <c r="AE151" s="65">
        <f>+AA151+AD151</f>
        <v>0</v>
      </c>
      <c r="AF151" s="65">
        <v>0</v>
      </c>
      <c r="AG151" s="65">
        <v>0</v>
      </c>
      <c r="AH151" s="65">
        <f>+AF151+AG151</f>
        <v>0</v>
      </c>
      <c r="AI151" s="65">
        <v>1945</v>
      </c>
      <c r="AJ151" s="65">
        <v>0</v>
      </c>
      <c r="AK151" s="65">
        <f>+AI151+AJ151</f>
        <v>1945</v>
      </c>
      <c r="AL151" s="65">
        <f>+AH151+AK151</f>
        <v>1945</v>
      </c>
      <c r="AM151" s="65">
        <v>0</v>
      </c>
      <c r="AN151" s="65">
        <v>0</v>
      </c>
      <c r="AO151" s="65">
        <f>+AM151+AN151</f>
        <v>0</v>
      </c>
      <c r="AP151" s="65">
        <v>0</v>
      </c>
      <c r="AQ151" s="65">
        <v>0</v>
      </c>
      <c r="AR151" s="65">
        <f>+AP151+AQ151</f>
        <v>0</v>
      </c>
      <c r="AS151" s="65">
        <f>+AO151+AR151</f>
        <v>0</v>
      </c>
      <c r="AT151" s="65">
        <f>+K151-R151-Y151-AF151-AM151</f>
        <v>0</v>
      </c>
      <c r="AU151" s="65">
        <f>+L151-S151-Z151-AG151-AN151</f>
        <v>0</v>
      </c>
      <c r="AV151" s="65">
        <f>+AT151+AU151</f>
        <v>0</v>
      </c>
      <c r="AW151" s="65">
        <f>+N151-U151-AB151-AI151-AP151</f>
        <v>0</v>
      </c>
      <c r="AX151" s="65">
        <f>+O151-V151-AC151-AJ151-AQ151</f>
        <v>0</v>
      </c>
      <c r="AY151" s="65">
        <f>+AW151+AX151</f>
        <v>0</v>
      </c>
      <c r="AZ151" s="65">
        <f>+AV151+AY151</f>
        <v>0</v>
      </c>
      <c r="BA151" s="114">
        <v>65</v>
      </c>
      <c r="BB151" s="114"/>
      <c r="BC151" s="114">
        <v>65</v>
      </c>
      <c r="BD151" s="114"/>
      <c r="BE151" s="114"/>
      <c r="BF151" s="114"/>
      <c r="BG151" s="114">
        <f>+BA151-BC151-BE151</f>
        <v>0</v>
      </c>
      <c r="BH151" s="114"/>
    </row>
    <row r="152" spans="1:60">
      <c r="A152" s="51">
        <v>2023</v>
      </c>
      <c r="B152" s="52">
        <v>8324</v>
      </c>
      <c r="C152" s="51">
        <v>2</v>
      </c>
      <c r="D152" s="51">
        <v>5</v>
      </c>
      <c r="E152" s="51">
        <v>9</v>
      </c>
      <c r="F152" s="51">
        <v>3000</v>
      </c>
      <c r="G152" s="51">
        <v>3800</v>
      </c>
      <c r="H152" s="51"/>
      <c r="I152" s="53" t="s">
        <v>6</v>
      </c>
      <c r="J152" s="54" t="s">
        <v>122</v>
      </c>
      <c r="K152" s="55">
        <v>0</v>
      </c>
      <c r="L152" s="55">
        <v>0</v>
      </c>
      <c r="M152" s="55">
        <v>0</v>
      </c>
      <c r="N152" s="55">
        <v>120000</v>
      </c>
      <c r="O152" s="55">
        <v>0</v>
      </c>
      <c r="P152" s="55">
        <v>120000</v>
      </c>
      <c r="Q152" s="55">
        <v>120000</v>
      </c>
      <c r="R152" s="55">
        <f>+R153</f>
        <v>0</v>
      </c>
      <c r="S152" s="55">
        <f t="shared" ref="S152:X153" si="1476">+S153</f>
        <v>0</v>
      </c>
      <c r="T152" s="55">
        <f t="shared" si="1476"/>
        <v>0</v>
      </c>
      <c r="U152" s="55">
        <f t="shared" si="1476"/>
        <v>0</v>
      </c>
      <c r="V152" s="55">
        <f t="shared" si="1476"/>
        <v>0</v>
      </c>
      <c r="W152" s="55">
        <f t="shared" si="1476"/>
        <v>0</v>
      </c>
      <c r="X152" s="55">
        <f t="shared" si="1476"/>
        <v>0</v>
      </c>
      <c r="Y152" s="55">
        <f>+Y153</f>
        <v>0</v>
      </c>
      <c r="Z152" s="55">
        <f t="shared" ref="Z152:Z153" si="1477">+Z153</f>
        <v>0</v>
      </c>
      <c r="AA152" s="55">
        <f t="shared" ref="AA152:AA153" si="1478">+AA153</f>
        <v>0</v>
      </c>
      <c r="AB152" s="55">
        <f t="shared" ref="AB152:AB153" si="1479">+AB153</f>
        <v>119746.8</v>
      </c>
      <c r="AC152" s="55">
        <f t="shared" ref="AC152:AC153" si="1480">+AC153</f>
        <v>0</v>
      </c>
      <c r="AD152" s="55">
        <f t="shared" ref="AD152:AD153" si="1481">+AD153</f>
        <v>119746.8</v>
      </c>
      <c r="AE152" s="55">
        <f t="shared" ref="AE152:AE153" si="1482">+AE153</f>
        <v>119746.8</v>
      </c>
      <c r="AF152" s="55">
        <f>+AF153</f>
        <v>0</v>
      </c>
      <c r="AG152" s="55">
        <f t="shared" ref="AG152:AG153" si="1483">+AG153</f>
        <v>0</v>
      </c>
      <c r="AH152" s="55">
        <f t="shared" ref="AH152:AH153" si="1484">+AH153</f>
        <v>0</v>
      </c>
      <c r="AI152" s="55">
        <f t="shared" ref="AI152:AI153" si="1485">+AI153</f>
        <v>0</v>
      </c>
      <c r="AJ152" s="55">
        <f t="shared" ref="AJ152:AJ153" si="1486">+AJ153</f>
        <v>0</v>
      </c>
      <c r="AK152" s="55">
        <f t="shared" ref="AK152:AK153" si="1487">+AK153</f>
        <v>0</v>
      </c>
      <c r="AL152" s="55">
        <f t="shared" ref="AL152:AL153" si="1488">+AL153</f>
        <v>0</v>
      </c>
      <c r="AM152" s="55">
        <f>+AM153</f>
        <v>0</v>
      </c>
      <c r="AN152" s="55">
        <f t="shared" ref="AN152:AN153" si="1489">+AN153</f>
        <v>0</v>
      </c>
      <c r="AO152" s="55">
        <f t="shared" ref="AO152:AO153" si="1490">+AO153</f>
        <v>0</v>
      </c>
      <c r="AP152" s="55">
        <f t="shared" ref="AP152:AP153" si="1491">+AP153</f>
        <v>0</v>
      </c>
      <c r="AQ152" s="55">
        <f t="shared" ref="AQ152:AQ153" si="1492">+AQ153</f>
        <v>0</v>
      </c>
      <c r="AR152" s="55">
        <f t="shared" ref="AR152:AR153" si="1493">+AR153</f>
        <v>0</v>
      </c>
      <c r="AS152" s="55">
        <f t="shared" ref="AS152:AS153" si="1494">+AS153</f>
        <v>0</v>
      </c>
      <c r="AT152" s="55">
        <f>+AT153</f>
        <v>0</v>
      </c>
      <c r="AU152" s="55">
        <f t="shared" ref="AU152:AU153" si="1495">+AU153</f>
        <v>0</v>
      </c>
      <c r="AV152" s="55">
        <f t="shared" ref="AV152:AV153" si="1496">+AV153</f>
        <v>0</v>
      </c>
      <c r="AW152" s="55">
        <f t="shared" ref="AW152:AW153" si="1497">+AW153</f>
        <v>253.19999999999709</v>
      </c>
      <c r="AX152" s="55">
        <f t="shared" ref="AX152:AX153" si="1498">+AX153</f>
        <v>0</v>
      </c>
      <c r="AY152" s="55">
        <f t="shared" ref="AY152:AY153" si="1499">+AY153</f>
        <v>253.19999999999709</v>
      </c>
      <c r="AZ152" s="55">
        <f t="shared" ref="AZ152:AZ153" si="1500">+AZ153</f>
        <v>253.19999999999709</v>
      </c>
      <c r="BA152" s="112"/>
      <c r="BB152" s="112"/>
      <c r="BC152" s="112"/>
      <c r="BD152" s="112"/>
      <c r="BE152" s="112"/>
      <c r="BF152" s="112"/>
      <c r="BG152" s="112"/>
      <c r="BH152" s="112"/>
    </row>
    <row r="153" spans="1:60">
      <c r="A153" s="56">
        <v>2023</v>
      </c>
      <c r="B153" s="73">
        <v>8324</v>
      </c>
      <c r="C153" s="56">
        <v>2</v>
      </c>
      <c r="D153" s="56">
        <v>5</v>
      </c>
      <c r="E153" s="56">
        <v>9</v>
      </c>
      <c r="F153" s="56">
        <v>3000</v>
      </c>
      <c r="G153" s="56">
        <v>3800</v>
      </c>
      <c r="H153" s="56">
        <v>383</v>
      </c>
      <c r="I153" s="58" t="s">
        <v>6</v>
      </c>
      <c r="J153" s="72" t="s">
        <v>123</v>
      </c>
      <c r="K153" s="68">
        <v>0</v>
      </c>
      <c r="L153" s="68">
        <v>0</v>
      </c>
      <c r="M153" s="68">
        <v>0</v>
      </c>
      <c r="N153" s="68">
        <v>120000</v>
      </c>
      <c r="O153" s="68">
        <v>0</v>
      </c>
      <c r="P153" s="68">
        <v>120000</v>
      </c>
      <c r="Q153" s="68">
        <v>120000</v>
      </c>
      <c r="R153" s="68">
        <f>+R154</f>
        <v>0</v>
      </c>
      <c r="S153" s="68">
        <f t="shared" si="1476"/>
        <v>0</v>
      </c>
      <c r="T153" s="68">
        <f t="shared" si="1476"/>
        <v>0</v>
      </c>
      <c r="U153" s="68">
        <f t="shared" si="1476"/>
        <v>0</v>
      </c>
      <c r="V153" s="68">
        <f t="shared" si="1476"/>
        <v>0</v>
      </c>
      <c r="W153" s="68">
        <f t="shared" si="1476"/>
        <v>0</v>
      </c>
      <c r="X153" s="68">
        <f t="shared" si="1476"/>
        <v>0</v>
      </c>
      <c r="Y153" s="68">
        <f>+Y154</f>
        <v>0</v>
      </c>
      <c r="Z153" s="68">
        <f t="shared" si="1477"/>
        <v>0</v>
      </c>
      <c r="AA153" s="68">
        <f t="shared" si="1478"/>
        <v>0</v>
      </c>
      <c r="AB153" s="68">
        <f t="shared" si="1479"/>
        <v>119746.8</v>
      </c>
      <c r="AC153" s="68">
        <f t="shared" si="1480"/>
        <v>0</v>
      </c>
      <c r="AD153" s="68">
        <f t="shared" si="1481"/>
        <v>119746.8</v>
      </c>
      <c r="AE153" s="68">
        <f t="shared" si="1482"/>
        <v>119746.8</v>
      </c>
      <c r="AF153" s="68">
        <f>+AF154</f>
        <v>0</v>
      </c>
      <c r="AG153" s="68">
        <f t="shared" si="1483"/>
        <v>0</v>
      </c>
      <c r="AH153" s="68">
        <f t="shared" si="1484"/>
        <v>0</v>
      </c>
      <c r="AI153" s="68">
        <f t="shared" si="1485"/>
        <v>0</v>
      </c>
      <c r="AJ153" s="68">
        <f t="shared" si="1486"/>
        <v>0</v>
      </c>
      <c r="AK153" s="68">
        <f t="shared" si="1487"/>
        <v>0</v>
      </c>
      <c r="AL153" s="68">
        <f t="shared" si="1488"/>
        <v>0</v>
      </c>
      <c r="AM153" s="68">
        <f>+AM154</f>
        <v>0</v>
      </c>
      <c r="AN153" s="68">
        <f t="shared" si="1489"/>
        <v>0</v>
      </c>
      <c r="AO153" s="68">
        <f t="shared" si="1490"/>
        <v>0</v>
      </c>
      <c r="AP153" s="68">
        <f t="shared" si="1491"/>
        <v>0</v>
      </c>
      <c r="AQ153" s="68">
        <f t="shared" si="1492"/>
        <v>0</v>
      </c>
      <c r="AR153" s="68">
        <f t="shared" si="1493"/>
        <v>0</v>
      </c>
      <c r="AS153" s="68">
        <f t="shared" si="1494"/>
        <v>0</v>
      </c>
      <c r="AT153" s="68">
        <f>+AT154</f>
        <v>0</v>
      </c>
      <c r="AU153" s="68">
        <f t="shared" si="1495"/>
        <v>0</v>
      </c>
      <c r="AV153" s="68">
        <f t="shared" si="1496"/>
        <v>0</v>
      </c>
      <c r="AW153" s="68">
        <f t="shared" si="1497"/>
        <v>253.19999999999709</v>
      </c>
      <c r="AX153" s="68">
        <f t="shared" si="1498"/>
        <v>0</v>
      </c>
      <c r="AY153" s="68">
        <f t="shared" si="1499"/>
        <v>253.19999999999709</v>
      </c>
      <c r="AZ153" s="68">
        <f t="shared" si="1500"/>
        <v>253.19999999999709</v>
      </c>
      <c r="BA153" s="115"/>
      <c r="BB153" s="115"/>
      <c r="BC153" s="115"/>
      <c r="BD153" s="115"/>
      <c r="BE153" s="115"/>
      <c r="BF153" s="115"/>
      <c r="BG153" s="115"/>
      <c r="BH153" s="115"/>
    </row>
    <row r="154" spans="1:60">
      <c r="A154" s="61">
        <v>2023</v>
      </c>
      <c r="B154" s="66">
        <v>8324</v>
      </c>
      <c r="C154" s="61">
        <v>2</v>
      </c>
      <c r="D154" s="61">
        <v>5</v>
      </c>
      <c r="E154" s="61">
        <v>9</v>
      </c>
      <c r="F154" s="61">
        <v>3000</v>
      </c>
      <c r="G154" s="61">
        <v>3800</v>
      </c>
      <c r="H154" s="61">
        <v>383</v>
      </c>
      <c r="I154" s="63">
        <v>1</v>
      </c>
      <c r="J154" s="69" t="s">
        <v>123</v>
      </c>
      <c r="K154" s="67">
        <v>0</v>
      </c>
      <c r="L154" s="67">
        <v>0</v>
      </c>
      <c r="M154" s="65">
        <v>0</v>
      </c>
      <c r="N154" s="67">
        <v>120000</v>
      </c>
      <c r="O154" s="67">
        <v>0</v>
      </c>
      <c r="P154" s="65">
        <f>+N154+O154</f>
        <v>120000</v>
      </c>
      <c r="Q154" s="65">
        <v>120000</v>
      </c>
      <c r="R154" s="65">
        <v>0</v>
      </c>
      <c r="S154" s="65">
        <v>0</v>
      </c>
      <c r="T154" s="65">
        <f>+R154+S154</f>
        <v>0</v>
      </c>
      <c r="U154" s="65">
        <v>0</v>
      </c>
      <c r="V154" s="65">
        <v>0</v>
      </c>
      <c r="W154" s="65">
        <f>+U154+V154</f>
        <v>0</v>
      </c>
      <c r="X154" s="65">
        <f>+T154+W154</f>
        <v>0</v>
      </c>
      <c r="Y154" s="65">
        <v>0</v>
      </c>
      <c r="Z154" s="65">
        <v>0</v>
      </c>
      <c r="AA154" s="65">
        <f>+Y154+Z154</f>
        <v>0</v>
      </c>
      <c r="AB154" s="65">
        <v>119746.8</v>
      </c>
      <c r="AC154" s="65">
        <v>0</v>
      </c>
      <c r="AD154" s="65">
        <f>+AB154+AC154</f>
        <v>119746.8</v>
      </c>
      <c r="AE154" s="65">
        <f>+AA154+AD154</f>
        <v>119746.8</v>
      </c>
      <c r="AF154" s="65">
        <v>0</v>
      </c>
      <c r="AG154" s="65">
        <v>0</v>
      </c>
      <c r="AH154" s="65">
        <f>+AF154+AG154</f>
        <v>0</v>
      </c>
      <c r="AI154" s="65">
        <v>0</v>
      </c>
      <c r="AJ154" s="65">
        <v>0</v>
      </c>
      <c r="AK154" s="65">
        <f>+AI154+AJ154</f>
        <v>0</v>
      </c>
      <c r="AL154" s="65">
        <f>+AH154+AK154</f>
        <v>0</v>
      </c>
      <c r="AM154" s="65">
        <v>0</v>
      </c>
      <c r="AN154" s="65">
        <v>0</v>
      </c>
      <c r="AO154" s="65">
        <f>+AM154+AN154</f>
        <v>0</v>
      </c>
      <c r="AP154" s="65">
        <v>0</v>
      </c>
      <c r="AQ154" s="65">
        <v>0</v>
      </c>
      <c r="AR154" s="65">
        <f>+AP154+AQ154</f>
        <v>0</v>
      </c>
      <c r="AS154" s="65">
        <f>+AO154+AR154</f>
        <v>0</v>
      </c>
      <c r="AT154" s="65">
        <f>+K154-R154-Y154-AF154-AM154</f>
        <v>0</v>
      </c>
      <c r="AU154" s="65">
        <f>+L154-S154-Z154-AG154-AN154</f>
        <v>0</v>
      </c>
      <c r="AV154" s="65">
        <f>+AT154+AU154</f>
        <v>0</v>
      </c>
      <c r="AW154" s="65">
        <f>+N154-U154-AB154-AI154-AP154</f>
        <v>253.19999999999709</v>
      </c>
      <c r="AX154" s="65">
        <f>+O154-V154-AC154-AJ154-AQ154</f>
        <v>0</v>
      </c>
      <c r="AY154" s="65">
        <f>+AW154+AX154</f>
        <v>253.19999999999709</v>
      </c>
      <c r="AZ154" s="65">
        <f>+AV154+AY154</f>
        <v>253.19999999999709</v>
      </c>
      <c r="BA154" s="114">
        <v>2</v>
      </c>
      <c r="BB154" s="114"/>
      <c r="BC154" s="114">
        <v>1</v>
      </c>
      <c r="BD154" s="114"/>
      <c r="BE154" s="114"/>
      <c r="BF154" s="114"/>
      <c r="BG154" s="114">
        <f>+BA154-BC154-BE154</f>
        <v>1</v>
      </c>
      <c r="BH154" s="114"/>
    </row>
    <row r="155" spans="1:60" ht="25.5">
      <c r="A155" s="46">
        <v>2023</v>
      </c>
      <c r="B155" s="47">
        <v>8324</v>
      </c>
      <c r="C155" s="46">
        <v>2</v>
      </c>
      <c r="D155" s="46">
        <v>5</v>
      </c>
      <c r="E155" s="46">
        <v>9</v>
      </c>
      <c r="F155" s="46">
        <v>4000</v>
      </c>
      <c r="G155" s="46"/>
      <c r="H155" s="46"/>
      <c r="I155" s="48" t="s">
        <v>6</v>
      </c>
      <c r="J155" s="49" t="s">
        <v>27</v>
      </c>
      <c r="K155" s="50">
        <v>0</v>
      </c>
      <c r="L155" s="50">
        <v>0</v>
      </c>
      <c r="M155" s="50">
        <v>0</v>
      </c>
      <c r="N155" s="50">
        <v>30000</v>
      </c>
      <c r="O155" s="50">
        <v>0</v>
      </c>
      <c r="P155" s="50">
        <v>30000</v>
      </c>
      <c r="Q155" s="50">
        <v>30000</v>
      </c>
      <c r="R155" s="50">
        <f>+R156</f>
        <v>0</v>
      </c>
      <c r="S155" s="50">
        <f t="shared" ref="S155:X157" si="1501">+S156</f>
        <v>0</v>
      </c>
      <c r="T155" s="50">
        <f t="shared" si="1501"/>
        <v>0</v>
      </c>
      <c r="U155" s="50">
        <f t="shared" si="1501"/>
        <v>29464</v>
      </c>
      <c r="V155" s="50">
        <f t="shared" si="1501"/>
        <v>0</v>
      </c>
      <c r="W155" s="50">
        <f t="shared" si="1501"/>
        <v>29464</v>
      </c>
      <c r="X155" s="50">
        <f t="shared" si="1501"/>
        <v>29464</v>
      </c>
      <c r="Y155" s="50">
        <f>+Y156</f>
        <v>0</v>
      </c>
      <c r="Z155" s="50">
        <f t="shared" ref="Z155:Z157" si="1502">+Z156</f>
        <v>0</v>
      </c>
      <c r="AA155" s="50">
        <f t="shared" ref="AA155:AA157" si="1503">+AA156</f>
        <v>0</v>
      </c>
      <c r="AB155" s="50">
        <f t="shared" ref="AB155:AB157" si="1504">+AB156</f>
        <v>0</v>
      </c>
      <c r="AC155" s="50">
        <f t="shared" ref="AC155:AC157" si="1505">+AC156</f>
        <v>0</v>
      </c>
      <c r="AD155" s="50">
        <f t="shared" ref="AD155:AD157" si="1506">+AD156</f>
        <v>0</v>
      </c>
      <c r="AE155" s="50">
        <f t="shared" ref="AE155:AE157" si="1507">+AE156</f>
        <v>0</v>
      </c>
      <c r="AF155" s="50">
        <f>+AF156</f>
        <v>0</v>
      </c>
      <c r="AG155" s="50">
        <f t="shared" ref="AG155:AG157" si="1508">+AG156</f>
        <v>0</v>
      </c>
      <c r="AH155" s="50">
        <f t="shared" ref="AH155:AH157" si="1509">+AH156</f>
        <v>0</v>
      </c>
      <c r="AI155" s="50">
        <f t="shared" ref="AI155:AI157" si="1510">+AI156</f>
        <v>0</v>
      </c>
      <c r="AJ155" s="50">
        <f t="shared" ref="AJ155:AJ157" si="1511">+AJ156</f>
        <v>0</v>
      </c>
      <c r="AK155" s="50">
        <f t="shared" ref="AK155:AK157" si="1512">+AK156</f>
        <v>0</v>
      </c>
      <c r="AL155" s="50">
        <f t="shared" ref="AL155:AL157" si="1513">+AL156</f>
        <v>0</v>
      </c>
      <c r="AM155" s="50">
        <f>+AM156</f>
        <v>0</v>
      </c>
      <c r="AN155" s="50">
        <f t="shared" ref="AN155:AN157" si="1514">+AN156</f>
        <v>0</v>
      </c>
      <c r="AO155" s="50">
        <f t="shared" ref="AO155:AO157" si="1515">+AO156</f>
        <v>0</v>
      </c>
      <c r="AP155" s="50">
        <f t="shared" ref="AP155:AP157" si="1516">+AP156</f>
        <v>0</v>
      </c>
      <c r="AQ155" s="50">
        <f t="shared" ref="AQ155:AQ157" si="1517">+AQ156</f>
        <v>0</v>
      </c>
      <c r="AR155" s="50">
        <f t="shared" ref="AR155:AR157" si="1518">+AR156</f>
        <v>0</v>
      </c>
      <c r="AS155" s="50">
        <f t="shared" ref="AS155:AS157" si="1519">+AS156</f>
        <v>0</v>
      </c>
      <c r="AT155" s="50">
        <f>+AT156</f>
        <v>0</v>
      </c>
      <c r="AU155" s="50">
        <f t="shared" ref="AU155:AU157" si="1520">+AU156</f>
        <v>0</v>
      </c>
      <c r="AV155" s="50">
        <f t="shared" ref="AV155:AV157" si="1521">+AV156</f>
        <v>0</v>
      </c>
      <c r="AW155" s="50">
        <f t="shared" ref="AW155:AW157" si="1522">+AW156</f>
        <v>536</v>
      </c>
      <c r="AX155" s="50">
        <f t="shared" ref="AX155:AX157" si="1523">+AX156</f>
        <v>0</v>
      </c>
      <c r="AY155" s="50">
        <f t="shared" ref="AY155:AY157" si="1524">+AY156</f>
        <v>536</v>
      </c>
      <c r="AZ155" s="50">
        <f t="shared" ref="AZ155:AZ157" si="1525">+AZ156</f>
        <v>536</v>
      </c>
      <c r="BA155" s="111"/>
      <c r="BB155" s="111"/>
      <c r="BC155" s="111"/>
      <c r="BD155" s="111"/>
      <c r="BE155" s="111"/>
      <c r="BF155" s="111"/>
      <c r="BG155" s="111"/>
      <c r="BH155" s="111"/>
    </row>
    <row r="156" spans="1:60">
      <c r="A156" s="51">
        <v>2023</v>
      </c>
      <c r="B156" s="52">
        <v>8324</v>
      </c>
      <c r="C156" s="51">
        <v>2</v>
      </c>
      <c r="D156" s="51">
        <v>5</v>
      </c>
      <c r="E156" s="51">
        <v>9</v>
      </c>
      <c r="F156" s="51">
        <v>4000</v>
      </c>
      <c r="G156" s="51">
        <v>4400</v>
      </c>
      <c r="H156" s="51"/>
      <c r="I156" s="53" t="s">
        <v>6</v>
      </c>
      <c r="J156" s="54" t="s">
        <v>132</v>
      </c>
      <c r="K156" s="55">
        <v>0</v>
      </c>
      <c r="L156" s="55">
        <v>0</v>
      </c>
      <c r="M156" s="55">
        <v>0</v>
      </c>
      <c r="N156" s="55">
        <v>30000</v>
      </c>
      <c r="O156" s="55">
        <v>0</v>
      </c>
      <c r="P156" s="55">
        <v>30000</v>
      </c>
      <c r="Q156" s="55">
        <v>30000</v>
      </c>
      <c r="R156" s="55">
        <f>+R157</f>
        <v>0</v>
      </c>
      <c r="S156" s="55">
        <f t="shared" si="1501"/>
        <v>0</v>
      </c>
      <c r="T156" s="55">
        <f t="shared" si="1501"/>
        <v>0</v>
      </c>
      <c r="U156" s="55">
        <f t="shared" si="1501"/>
        <v>29464</v>
      </c>
      <c r="V156" s="55">
        <f t="shared" si="1501"/>
        <v>0</v>
      </c>
      <c r="W156" s="55">
        <f t="shared" si="1501"/>
        <v>29464</v>
      </c>
      <c r="X156" s="55">
        <f t="shared" si="1501"/>
        <v>29464</v>
      </c>
      <c r="Y156" s="55">
        <f>+Y157</f>
        <v>0</v>
      </c>
      <c r="Z156" s="55">
        <f t="shared" si="1502"/>
        <v>0</v>
      </c>
      <c r="AA156" s="55">
        <f t="shared" si="1503"/>
        <v>0</v>
      </c>
      <c r="AB156" s="55">
        <f t="shared" si="1504"/>
        <v>0</v>
      </c>
      <c r="AC156" s="55">
        <f t="shared" si="1505"/>
        <v>0</v>
      </c>
      <c r="AD156" s="55">
        <f t="shared" si="1506"/>
        <v>0</v>
      </c>
      <c r="AE156" s="55">
        <f t="shared" si="1507"/>
        <v>0</v>
      </c>
      <c r="AF156" s="55">
        <f>+AF157</f>
        <v>0</v>
      </c>
      <c r="AG156" s="55">
        <f t="shared" si="1508"/>
        <v>0</v>
      </c>
      <c r="AH156" s="55">
        <f t="shared" si="1509"/>
        <v>0</v>
      </c>
      <c r="AI156" s="55">
        <f t="shared" si="1510"/>
        <v>0</v>
      </c>
      <c r="AJ156" s="55">
        <f t="shared" si="1511"/>
        <v>0</v>
      </c>
      <c r="AK156" s="55">
        <f t="shared" si="1512"/>
        <v>0</v>
      </c>
      <c r="AL156" s="55">
        <f t="shared" si="1513"/>
        <v>0</v>
      </c>
      <c r="AM156" s="55">
        <f>+AM157</f>
        <v>0</v>
      </c>
      <c r="AN156" s="55">
        <f t="shared" si="1514"/>
        <v>0</v>
      </c>
      <c r="AO156" s="55">
        <f t="shared" si="1515"/>
        <v>0</v>
      </c>
      <c r="AP156" s="55">
        <f t="shared" si="1516"/>
        <v>0</v>
      </c>
      <c r="AQ156" s="55">
        <f t="shared" si="1517"/>
        <v>0</v>
      </c>
      <c r="AR156" s="55">
        <f t="shared" si="1518"/>
        <v>0</v>
      </c>
      <c r="AS156" s="55">
        <f t="shared" si="1519"/>
        <v>0</v>
      </c>
      <c r="AT156" s="55">
        <f>+AT157</f>
        <v>0</v>
      </c>
      <c r="AU156" s="55">
        <f t="shared" si="1520"/>
        <v>0</v>
      </c>
      <c r="AV156" s="55">
        <f t="shared" si="1521"/>
        <v>0</v>
      </c>
      <c r="AW156" s="55">
        <f t="shared" si="1522"/>
        <v>536</v>
      </c>
      <c r="AX156" s="55">
        <f t="shared" si="1523"/>
        <v>0</v>
      </c>
      <c r="AY156" s="55">
        <f t="shared" si="1524"/>
        <v>536</v>
      </c>
      <c r="AZ156" s="55">
        <f t="shared" si="1525"/>
        <v>536</v>
      </c>
      <c r="BA156" s="112"/>
      <c r="BB156" s="112"/>
      <c r="BC156" s="112"/>
      <c r="BD156" s="112"/>
      <c r="BE156" s="112"/>
      <c r="BF156" s="112"/>
      <c r="BG156" s="112"/>
      <c r="BH156" s="112"/>
    </row>
    <row r="157" spans="1:60">
      <c r="A157" s="56">
        <v>2023</v>
      </c>
      <c r="B157" s="57">
        <v>8324</v>
      </c>
      <c r="C157" s="56">
        <v>2</v>
      </c>
      <c r="D157" s="56">
        <v>5</v>
      </c>
      <c r="E157" s="56">
        <v>9</v>
      </c>
      <c r="F157" s="56">
        <v>4000</v>
      </c>
      <c r="G157" s="56">
        <v>4400</v>
      </c>
      <c r="H157" s="56">
        <v>441</v>
      </c>
      <c r="I157" s="58" t="s">
        <v>6</v>
      </c>
      <c r="J157" s="59" t="s">
        <v>133</v>
      </c>
      <c r="K157" s="68">
        <v>0</v>
      </c>
      <c r="L157" s="68">
        <v>0</v>
      </c>
      <c r="M157" s="68">
        <v>0</v>
      </c>
      <c r="N157" s="68">
        <v>30000</v>
      </c>
      <c r="O157" s="68">
        <v>0</v>
      </c>
      <c r="P157" s="68">
        <v>30000</v>
      </c>
      <c r="Q157" s="68">
        <v>30000</v>
      </c>
      <c r="R157" s="68">
        <f>+R158</f>
        <v>0</v>
      </c>
      <c r="S157" s="68">
        <f t="shared" si="1501"/>
        <v>0</v>
      </c>
      <c r="T157" s="68">
        <f t="shared" si="1501"/>
        <v>0</v>
      </c>
      <c r="U157" s="68">
        <f t="shared" si="1501"/>
        <v>29464</v>
      </c>
      <c r="V157" s="68">
        <f t="shared" si="1501"/>
        <v>0</v>
      </c>
      <c r="W157" s="68">
        <f t="shared" si="1501"/>
        <v>29464</v>
      </c>
      <c r="X157" s="68">
        <f t="shared" si="1501"/>
        <v>29464</v>
      </c>
      <c r="Y157" s="68">
        <f>+Y158</f>
        <v>0</v>
      </c>
      <c r="Z157" s="68">
        <f t="shared" si="1502"/>
        <v>0</v>
      </c>
      <c r="AA157" s="68">
        <f t="shared" si="1503"/>
        <v>0</v>
      </c>
      <c r="AB157" s="68">
        <f t="shared" si="1504"/>
        <v>0</v>
      </c>
      <c r="AC157" s="68">
        <f t="shared" si="1505"/>
        <v>0</v>
      </c>
      <c r="AD157" s="68">
        <f t="shared" si="1506"/>
        <v>0</v>
      </c>
      <c r="AE157" s="68">
        <f t="shared" si="1507"/>
        <v>0</v>
      </c>
      <c r="AF157" s="68">
        <f>+AF158</f>
        <v>0</v>
      </c>
      <c r="AG157" s="68">
        <f t="shared" si="1508"/>
        <v>0</v>
      </c>
      <c r="AH157" s="68">
        <f t="shared" si="1509"/>
        <v>0</v>
      </c>
      <c r="AI157" s="68">
        <f t="shared" si="1510"/>
        <v>0</v>
      </c>
      <c r="AJ157" s="68">
        <f t="shared" si="1511"/>
        <v>0</v>
      </c>
      <c r="AK157" s="68">
        <f t="shared" si="1512"/>
        <v>0</v>
      </c>
      <c r="AL157" s="68">
        <f t="shared" si="1513"/>
        <v>0</v>
      </c>
      <c r="AM157" s="68">
        <f>+AM158</f>
        <v>0</v>
      </c>
      <c r="AN157" s="68">
        <f t="shared" si="1514"/>
        <v>0</v>
      </c>
      <c r="AO157" s="68">
        <f t="shared" si="1515"/>
        <v>0</v>
      </c>
      <c r="AP157" s="68">
        <f t="shared" si="1516"/>
        <v>0</v>
      </c>
      <c r="AQ157" s="68">
        <f t="shared" si="1517"/>
        <v>0</v>
      </c>
      <c r="AR157" s="68">
        <f t="shared" si="1518"/>
        <v>0</v>
      </c>
      <c r="AS157" s="68">
        <f t="shared" si="1519"/>
        <v>0</v>
      </c>
      <c r="AT157" s="68">
        <f>+AT158</f>
        <v>0</v>
      </c>
      <c r="AU157" s="68">
        <f t="shared" si="1520"/>
        <v>0</v>
      </c>
      <c r="AV157" s="68">
        <f t="shared" si="1521"/>
        <v>0</v>
      </c>
      <c r="AW157" s="68">
        <f t="shared" si="1522"/>
        <v>536</v>
      </c>
      <c r="AX157" s="68">
        <f t="shared" si="1523"/>
        <v>0</v>
      </c>
      <c r="AY157" s="68">
        <f t="shared" si="1524"/>
        <v>536</v>
      </c>
      <c r="AZ157" s="68">
        <f t="shared" si="1525"/>
        <v>536</v>
      </c>
      <c r="BA157" s="115"/>
      <c r="BB157" s="115"/>
      <c r="BC157" s="115"/>
      <c r="BD157" s="115"/>
      <c r="BE157" s="115"/>
      <c r="BF157" s="115"/>
      <c r="BG157" s="115"/>
      <c r="BH157" s="115"/>
    </row>
    <row r="158" spans="1:60" ht="25.5">
      <c r="A158" s="61">
        <v>2023</v>
      </c>
      <c r="B158" s="66">
        <v>8324</v>
      </c>
      <c r="C158" s="61">
        <v>2</v>
      </c>
      <c r="D158" s="61">
        <v>5</v>
      </c>
      <c r="E158" s="61">
        <v>9</v>
      </c>
      <c r="F158" s="61">
        <v>4000</v>
      </c>
      <c r="G158" s="61">
        <v>4400</v>
      </c>
      <c r="H158" s="61">
        <v>441</v>
      </c>
      <c r="I158" s="63">
        <v>1</v>
      </c>
      <c r="J158" s="69" t="s">
        <v>134</v>
      </c>
      <c r="K158" s="67">
        <v>0</v>
      </c>
      <c r="L158" s="67">
        <v>0</v>
      </c>
      <c r="M158" s="65">
        <v>0</v>
      </c>
      <c r="N158" s="67">
        <v>30000</v>
      </c>
      <c r="O158" s="67">
        <v>0</v>
      </c>
      <c r="P158" s="65">
        <f>+N158+O158</f>
        <v>30000</v>
      </c>
      <c r="Q158" s="65">
        <f>+O158+P158</f>
        <v>30000</v>
      </c>
      <c r="R158" s="65">
        <v>0</v>
      </c>
      <c r="S158" s="65">
        <v>0</v>
      </c>
      <c r="T158" s="65">
        <f>+R158+S158</f>
        <v>0</v>
      </c>
      <c r="U158" s="65">
        <v>29464</v>
      </c>
      <c r="V158" s="65">
        <v>0</v>
      </c>
      <c r="W158" s="65">
        <f>+U158+V158</f>
        <v>29464</v>
      </c>
      <c r="X158" s="65">
        <f>+T158+W158</f>
        <v>29464</v>
      </c>
      <c r="Y158" s="65">
        <v>0</v>
      </c>
      <c r="Z158" s="65">
        <v>0</v>
      </c>
      <c r="AA158" s="65">
        <f>+Y158+Z158</f>
        <v>0</v>
      </c>
      <c r="AB158" s="65">
        <v>0</v>
      </c>
      <c r="AC158" s="65">
        <v>0</v>
      </c>
      <c r="AD158" s="65">
        <f>+AB158+AC158</f>
        <v>0</v>
      </c>
      <c r="AE158" s="65">
        <f>+AA158+AD158</f>
        <v>0</v>
      </c>
      <c r="AF158" s="65">
        <v>0</v>
      </c>
      <c r="AG158" s="65">
        <v>0</v>
      </c>
      <c r="AH158" s="65">
        <f>+AF158+AG158</f>
        <v>0</v>
      </c>
      <c r="AI158" s="65">
        <v>0</v>
      </c>
      <c r="AJ158" s="65">
        <v>0</v>
      </c>
      <c r="AK158" s="65">
        <f>+AI158+AJ158</f>
        <v>0</v>
      </c>
      <c r="AL158" s="65">
        <f>+AH158+AK158</f>
        <v>0</v>
      </c>
      <c r="AM158" s="65">
        <v>0</v>
      </c>
      <c r="AN158" s="65">
        <v>0</v>
      </c>
      <c r="AO158" s="65">
        <f>+AM158+AN158</f>
        <v>0</v>
      </c>
      <c r="AP158" s="65">
        <v>0</v>
      </c>
      <c r="AQ158" s="65">
        <v>0</v>
      </c>
      <c r="AR158" s="65">
        <f>+AP158+AQ158</f>
        <v>0</v>
      </c>
      <c r="AS158" s="65">
        <f>+AO158+AR158</f>
        <v>0</v>
      </c>
      <c r="AT158" s="65">
        <f>+K158-R158-Y158-AF158-AM158</f>
        <v>0</v>
      </c>
      <c r="AU158" s="65">
        <f>+L158-S158-Z158-AG158-AN158</f>
        <v>0</v>
      </c>
      <c r="AV158" s="65">
        <f>+AT158+AU158</f>
        <v>0</v>
      </c>
      <c r="AW158" s="65">
        <f>+N158-U158-AB158-AI158-AP158</f>
        <v>536</v>
      </c>
      <c r="AX158" s="65">
        <f>+O158-V158-AC158-AJ158-AQ158</f>
        <v>0</v>
      </c>
      <c r="AY158" s="65">
        <f>+AW158+AX158</f>
        <v>536</v>
      </c>
      <c r="AZ158" s="65">
        <f>+AV158+AY158</f>
        <v>536</v>
      </c>
      <c r="BA158" s="114">
        <v>10</v>
      </c>
      <c r="BB158" s="114"/>
      <c r="BC158" s="114">
        <v>10</v>
      </c>
      <c r="BD158" s="114"/>
      <c r="BE158" s="114"/>
      <c r="BF158" s="114"/>
      <c r="BG158" s="114">
        <f>+BA158-BC158-BE158</f>
        <v>0</v>
      </c>
      <c r="BH158" s="114"/>
    </row>
    <row r="159" spans="1:60">
      <c r="A159" s="46">
        <v>2023</v>
      </c>
      <c r="B159" s="47">
        <v>8324</v>
      </c>
      <c r="C159" s="46">
        <v>2</v>
      </c>
      <c r="D159" s="46">
        <v>5</v>
      </c>
      <c r="E159" s="46">
        <v>9</v>
      </c>
      <c r="F159" s="46">
        <v>5000</v>
      </c>
      <c r="G159" s="46"/>
      <c r="H159" s="46"/>
      <c r="I159" s="48" t="s">
        <v>6</v>
      </c>
      <c r="J159" s="49" t="s">
        <v>28</v>
      </c>
      <c r="K159" s="50">
        <v>0</v>
      </c>
      <c r="L159" s="50">
        <v>0</v>
      </c>
      <c r="M159" s="50">
        <v>0</v>
      </c>
      <c r="N159" s="50">
        <f t="shared" ref="N159:Q159" si="1526">+N160+N165+N170</f>
        <v>162827</v>
      </c>
      <c r="O159" s="50">
        <f t="shared" si="1526"/>
        <v>0</v>
      </c>
      <c r="P159" s="50">
        <f t="shared" si="1526"/>
        <v>162827</v>
      </c>
      <c r="Q159" s="50">
        <f t="shared" si="1526"/>
        <v>162827</v>
      </c>
      <c r="R159" s="50">
        <f>+R160+R165+R170</f>
        <v>0</v>
      </c>
      <c r="S159" s="50">
        <f t="shared" ref="S159:X159" si="1527">+S160+S165+S170</f>
        <v>0</v>
      </c>
      <c r="T159" s="50">
        <f t="shared" si="1527"/>
        <v>0</v>
      </c>
      <c r="U159" s="50">
        <f t="shared" si="1527"/>
        <v>159587</v>
      </c>
      <c r="V159" s="50">
        <f t="shared" si="1527"/>
        <v>0</v>
      </c>
      <c r="W159" s="50">
        <f t="shared" si="1527"/>
        <v>159587</v>
      </c>
      <c r="X159" s="50">
        <f t="shared" si="1527"/>
        <v>159587</v>
      </c>
      <c r="Y159" s="50">
        <f>+Y160+Y165+Y170</f>
        <v>0</v>
      </c>
      <c r="Z159" s="50">
        <f t="shared" ref="Z159" si="1528">+Z160+Z165+Z170</f>
        <v>0</v>
      </c>
      <c r="AA159" s="50">
        <f t="shared" ref="AA159" si="1529">+AA160+AA165+AA170</f>
        <v>0</v>
      </c>
      <c r="AB159" s="50">
        <f t="shared" ref="AB159" si="1530">+AB160+AB165+AB170</f>
        <v>928</v>
      </c>
      <c r="AC159" s="50">
        <f t="shared" ref="AC159" si="1531">+AC160+AC165+AC170</f>
        <v>0</v>
      </c>
      <c r="AD159" s="50">
        <f t="shared" ref="AD159" si="1532">+AD160+AD165+AD170</f>
        <v>928</v>
      </c>
      <c r="AE159" s="50">
        <f t="shared" ref="AE159" si="1533">+AE160+AE165+AE170</f>
        <v>928</v>
      </c>
      <c r="AF159" s="50">
        <f>+AF160+AF165+AF170</f>
        <v>0</v>
      </c>
      <c r="AG159" s="50">
        <f t="shared" ref="AG159" si="1534">+AG160+AG165+AG170</f>
        <v>0</v>
      </c>
      <c r="AH159" s="50">
        <f t="shared" ref="AH159" si="1535">+AH160+AH165+AH170</f>
        <v>0</v>
      </c>
      <c r="AI159" s="50">
        <f t="shared" ref="AI159" si="1536">+AI160+AI165+AI170</f>
        <v>0</v>
      </c>
      <c r="AJ159" s="50">
        <f t="shared" ref="AJ159" si="1537">+AJ160+AJ165+AJ170</f>
        <v>0</v>
      </c>
      <c r="AK159" s="50">
        <f t="shared" ref="AK159" si="1538">+AK160+AK165+AK170</f>
        <v>0</v>
      </c>
      <c r="AL159" s="50">
        <f t="shared" ref="AL159" si="1539">+AL160+AL165+AL170</f>
        <v>0</v>
      </c>
      <c r="AM159" s="50">
        <f>+AM160+AM165+AM170</f>
        <v>0</v>
      </c>
      <c r="AN159" s="50">
        <f t="shared" ref="AN159" si="1540">+AN160+AN165+AN170</f>
        <v>0</v>
      </c>
      <c r="AO159" s="50">
        <f t="shared" ref="AO159" si="1541">+AO160+AO165+AO170</f>
        <v>0</v>
      </c>
      <c r="AP159" s="50">
        <f t="shared" ref="AP159" si="1542">+AP160+AP165+AP170</f>
        <v>0</v>
      </c>
      <c r="AQ159" s="50">
        <f t="shared" ref="AQ159" si="1543">+AQ160+AQ165+AQ170</f>
        <v>0</v>
      </c>
      <c r="AR159" s="50">
        <f t="shared" ref="AR159" si="1544">+AR160+AR165+AR170</f>
        <v>0</v>
      </c>
      <c r="AS159" s="50">
        <f t="shared" ref="AS159" si="1545">+AS160+AS165+AS170</f>
        <v>0</v>
      </c>
      <c r="AT159" s="50">
        <f>+AT160+AT165+AT170</f>
        <v>0</v>
      </c>
      <c r="AU159" s="50">
        <f t="shared" ref="AU159" si="1546">+AU160+AU165+AU170</f>
        <v>0</v>
      </c>
      <c r="AV159" s="50">
        <f t="shared" ref="AV159" si="1547">+AV160+AV165+AV170</f>
        <v>0</v>
      </c>
      <c r="AW159" s="50">
        <f t="shared" ref="AW159" si="1548">+AW160+AW165+AW170</f>
        <v>2312</v>
      </c>
      <c r="AX159" s="50">
        <f t="shared" ref="AX159" si="1549">+AX160+AX165+AX170</f>
        <v>0</v>
      </c>
      <c r="AY159" s="50">
        <f t="shared" ref="AY159" si="1550">+AY160+AY165+AY170</f>
        <v>2312</v>
      </c>
      <c r="AZ159" s="50">
        <f t="shared" ref="AZ159" si="1551">+AZ160+AZ165+AZ170</f>
        <v>2312</v>
      </c>
      <c r="BA159" s="111"/>
      <c r="BB159" s="111"/>
      <c r="BC159" s="111"/>
      <c r="BD159" s="111"/>
      <c r="BE159" s="111"/>
      <c r="BF159" s="111"/>
      <c r="BG159" s="111"/>
      <c r="BH159" s="111"/>
    </row>
    <row r="160" spans="1:60">
      <c r="A160" s="51">
        <v>2023</v>
      </c>
      <c r="B160" s="52">
        <v>8324</v>
      </c>
      <c r="C160" s="51">
        <v>2</v>
      </c>
      <c r="D160" s="51">
        <v>5</v>
      </c>
      <c r="E160" s="51">
        <v>9</v>
      </c>
      <c r="F160" s="51">
        <v>5000</v>
      </c>
      <c r="G160" s="51">
        <v>5100</v>
      </c>
      <c r="H160" s="51"/>
      <c r="I160" s="53" t="s">
        <v>6</v>
      </c>
      <c r="J160" s="54" t="s">
        <v>29</v>
      </c>
      <c r="K160" s="55">
        <v>0</v>
      </c>
      <c r="L160" s="55">
        <v>0</v>
      </c>
      <c r="M160" s="55">
        <v>0</v>
      </c>
      <c r="N160" s="55">
        <f t="shared" ref="N160:Q160" si="1552">+N161+N163</f>
        <v>57500</v>
      </c>
      <c r="O160" s="55">
        <f t="shared" si="1552"/>
        <v>0</v>
      </c>
      <c r="P160" s="55">
        <f t="shared" si="1552"/>
        <v>57500</v>
      </c>
      <c r="Q160" s="55">
        <f t="shared" si="1552"/>
        <v>57500</v>
      </c>
      <c r="R160" s="55">
        <f>+R161+R163</f>
        <v>0</v>
      </c>
      <c r="S160" s="55">
        <f t="shared" ref="S160:X160" si="1553">+S161+S163</f>
        <v>0</v>
      </c>
      <c r="T160" s="55">
        <f t="shared" si="1553"/>
        <v>0</v>
      </c>
      <c r="U160" s="55">
        <f t="shared" si="1553"/>
        <v>56260</v>
      </c>
      <c r="V160" s="55">
        <f t="shared" si="1553"/>
        <v>0</v>
      </c>
      <c r="W160" s="55">
        <f t="shared" si="1553"/>
        <v>56260</v>
      </c>
      <c r="X160" s="55">
        <f t="shared" si="1553"/>
        <v>56260</v>
      </c>
      <c r="Y160" s="55">
        <f>+Y161+Y163</f>
        <v>0</v>
      </c>
      <c r="Z160" s="55">
        <f t="shared" ref="Z160" si="1554">+Z161+Z163</f>
        <v>0</v>
      </c>
      <c r="AA160" s="55">
        <f t="shared" ref="AA160" si="1555">+AA161+AA163</f>
        <v>0</v>
      </c>
      <c r="AB160" s="55">
        <f t="shared" ref="AB160" si="1556">+AB161+AB163</f>
        <v>0</v>
      </c>
      <c r="AC160" s="55">
        <f t="shared" ref="AC160" si="1557">+AC161+AC163</f>
        <v>0</v>
      </c>
      <c r="AD160" s="55">
        <f t="shared" ref="AD160" si="1558">+AD161+AD163</f>
        <v>0</v>
      </c>
      <c r="AE160" s="55">
        <f t="shared" ref="AE160" si="1559">+AE161+AE163</f>
        <v>0</v>
      </c>
      <c r="AF160" s="55">
        <f>+AF161+AF163</f>
        <v>0</v>
      </c>
      <c r="AG160" s="55">
        <f t="shared" ref="AG160" si="1560">+AG161+AG163</f>
        <v>0</v>
      </c>
      <c r="AH160" s="55">
        <f t="shared" ref="AH160" si="1561">+AH161+AH163</f>
        <v>0</v>
      </c>
      <c r="AI160" s="55">
        <f t="shared" ref="AI160" si="1562">+AI161+AI163</f>
        <v>0</v>
      </c>
      <c r="AJ160" s="55">
        <f t="shared" ref="AJ160" si="1563">+AJ161+AJ163</f>
        <v>0</v>
      </c>
      <c r="AK160" s="55">
        <f t="shared" ref="AK160" si="1564">+AK161+AK163</f>
        <v>0</v>
      </c>
      <c r="AL160" s="55">
        <f t="shared" ref="AL160" si="1565">+AL161+AL163</f>
        <v>0</v>
      </c>
      <c r="AM160" s="55">
        <f>+AM161+AM163</f>
        <v>0</v>
      </c>
      <c r="AN160" s="55">
        <f t="shared" ref="AN160" si="1566">+AN161+AN163</f>
        <v>0</v>
      </c>
      <c r="AO160" s="55">
        <f t="shared" ref="AO160" si="1567">+AO161+AO163</f>
        <v>0</v>
      </c>
      <c r="AP160" s="55">
        <f t="shared" ref="AP160" si="1568">+AP161+AP163</f>
        <v>0</v>
      </c>
      <c r="AQ160" s="55">
        <f t="shared" ref="AQ160" si="1569">+AQ161+AQ163</f>
        <v>0</v>
      </c>
      <c r="AR160" s="55">
        <f t="shared" ref="AR160" si="1570">+AR161+AR163</f>
        <v>0</v>
      </c>
      <c r="AS160" s="55">
        <f t="shared" ref="AS160" si="1571">+AS161+AS163</f>
        <v>0</v>
      </c>
      <c r="AT160" s="55">
        <f>+AT161+AT163</f>
        <v>0</v>
      </c>
      <c r="AU160" s="55">
        <f t="shared" ref="AU160" si="1572">+AU161+AU163</f>
        <v>0</v>
      </c>
      <c r="AV160" s="55">
        <f t="shared" ref="AV160" si="1573">+AV161+AV163</f>
        <v>0</v>
      </c>
      <c r="AW160" s="55">
        <f t="shared" ref="AW160" si="1574">+AW161+AW163</f>
        <v>1240</v>
      </c>
      <c r="AX160" s="55">
        <f t="shared" ref="AX160" si="1575">+AX161+AX163</f>
        <v>0</v>
      </c>
      <c r="AY160" s="55">
        <f t="shared" ref="AY160" si="1576">+AY161+AY163</f>
        <v>1240</v>
      </c>
      <c r="AZ160" s="55">
        <f t="shared" ref="AZ160" si="1577">+AZ161+AZ163</f>
        <v>1240</v>
      </c>
      <c r="BA160" s="112"/>
      <c r="BB160" s="112"/>
      <c r="BC160" s="112"/>
      <c r="BD160" s="112"/>
      <c r="BE160" s="112"/>
      <c r="BF160" s="112"/>
      <c r="BG160" s="112"/>
      <c r="BH160" s="112"/>
    </row>
    <row r="161" spans="1:60">
      <c r="A161" s="56">
        <v>2023</v>
      </c>
      <c r="B161" s="57">
        <v>8324</v>
      </c>
      <c r="C161" s="56">
        <v>2</v>
      </c>
      <c r="D161" s="56">
        <v>5</v>
      </c>
      <c r="E161" s="56">
        <v>9</v>
      </c>
      <c r="F161" s="56">
        <v>5000</v>
      </c>
      <c r="G161" s="56">
        <v>5100</v>
      </c>
      <c r="H161" s="56">
        <v>515</v>
      </c>
      <c r="I161" s="58" t="s">
        <v>6</v>
      </c>
      <c r="J161" s="59" t="s">
        <v>31</v>
      </c>
      <c r="K161" s="68">
        <v>0</v>
      </c>
      <c r="L161" s="68">
        <v>0</v>
      </c>
      <c r="M161" s="68">
        <v>0</v>
      </c>
      <c r="N161" s="68">
        <f t="shared" ref="N161:Q161" si="1578">+N162</f>
        <v>50000</v>
      </c>
      <c r="O161" s="68">
        <f t="shared" si="1578"/>
        <v>0</v>
      </c>
      <c r="P161" s="68">
        <f t="shared" si="1578"/>
        <v>50000</v>
      </c>
      <c r="Q161" s="68">
        <f t="shared" si="1578"/>
        <v>50000</v>
      </c>
      <c r="R161" s="68">
        <f>+R162</f>
        <v>0</v>
      </c>
      <c r="S161" s="68">
        <f t="shared" ref="S161:X161" si="1579">+S162</f>
        <v>0</v>
      </c>
      <c r="T161" s="68">
        <f t="shared" si="1579"/>
        <v>0</v>
      </c>
      <c r="U161" s="68">
        <f t="shared" si="1579"/>
        <v>48952</v>
      </c>
      <c r="V161" s="68">
        <f t="shared" si="1579"/>
        <v>0</v>
      </c>
      <c r="W161" s="68">
        <f t="shared" si="1579"/>
        <v>48952</v>
      </c>
      <c r="X161" s="68">
        <f t="shared" si="1579"/>
        <v>48952</v>
      </c>
      <c r="Y161" s="68">
        <f>+Y162</f>
        <v>0</v>
      </c>
      <c r="Z161" s="68">
        <f t="shared" ref="Z161" si="1580">+Z162</f>
        <v>0</v>
      </c>
      <c r="AA161" s="68">
        <f t="shared" ref="AA161" si="1581">+AA162</f>
        <v>0</v>
      </c>
      <c r="AB161" s="68">
        <f t="shared" ref="AB161" si="1582">+AB162</f>
        <v>0</v>
      </c>
      <c r="AC161" s="68">
        <f t="shared" ref="AC161" si="1583">+AC162</f>
        <v>0</v>
      </c>
      <c r="AD161" s="68">
        <f t="shared" ref="AD161" si="1584">+AD162</f>
        <v>0</v>
      </c>
      <c r="AE161" s="68">
        <f t="shared" ref="AE161" si="1585">+AE162</f>
        <v>0</v>
      </c>
      <c r="AF161" s="68">
        <f>+AF162</f>
        <v>0</v>
      </c>
      <c r="AG161" s="68">
        <f t="shared" ref="AG161" si="1586">+AG162</f>
        <v>0</v>
      </c>
      <c r="AH161" s="68">
        <f t="shared" ref="AH161" si="1587">+AH162</f>
        <v>0</v>
      </c>
      <c r="AI161" s="68">
        <f t="shared" ref="AI161" si="1588">+AI162</f>
        <v>0</v>
      </c>
      <c r="AJ161" s="68">
        <f t="shared" ref="AJ161" si="1589">+AJ162</f>
        <v>0</v>
      </c>
      <c r="AK161" s="68">
        <f t="shared" ref="AK161" si="1590">+AK162</f>
        <v>0</v>
      </c>
      <c r="AL161" s="68">
        <f t="shared" ref="AL161" si="1591">+AL162</f>
        <v>0</v>
      </c>
      <c r="AM161" s="68">
        <f>+AM162</f>
        <v>0</v>
      </c>
      <c r="AN161" s="68">
        <f t="shared" ref="AN161" si="1592">+AN162</f>
        <v>0</v>
      </c>
      <c r="AO161" s="68">
        <f t="shared" ref="AO161" si="1593">+AO162</f>
        <v>0</v>
      </c>
      <c r="AP161" s="68">
        <f t="shared" ref="AP161" si="1594">+AP162</f>
        <v>0</v>
      </c>
      <c r="AQ161" s="68">
        <f t="shared" ref="AQ161" si="1595">+AQ162</f>
        <v>0</v>
      </c>
      <c r="AR161" s="68">
        <f t="shared" ref="AR161" si="1596">+AR162</f>
        <v>0</v>
      </c>
      <c r="AS161" s="68">
        <f t="shared" ref="AS161" si="1597">+AS162</f>
        <v>0</v>
      </c>
      <c r="AT161" s="68">
        <f>+AT162</f>
        <v>0</v>
      </c>
      <c r="AU161" s="68">
        <f t="shared" ref="AU161" si="1598">+AU162</f>
        <v>0</v>
      </c>
      <c r="AV161" s="68">
        <f t="shared" ref="AV161" si="1599">+AV162</f>
        <v>0</v>
      </c>
      <c r="AW161" s="68">
        <f t="shared" ref="AW161" si="1600">+AW162</f>
        <v>1048</v>
      </c>
      <c r="AX161" s="68">
        <f t="shared" ref="AX161" si="1601">+AX162</f>
        <v>0</v>
      </c>
      <c r="AY161" s="68">
        <f t="shared" ref="AY161" si="1602">+AY162</f>
        <v>1048</v>
      </c>
      <c r="AZ161" s="68">
        <f t="shared" ref="AZ161" si="1603">+AZ162</f>
        <v>1048</v>
      </c>
      <c r="BA161" s="115"/>
      <c r="BB161" s="115"/>
      <c r="BC161" s="115"/>
      <c r="BD161" s="115"/>
      <c r="BE161" s="115"/>
      <c r="BF161" s="115"/>
      <c r="BG161" s="115"/>
      <c r="BH161" s="115"/>
    </row>
    <row r="162" spans="1:60">
      <c r="A162" s="61">
        <v>2023</v>
      </c>
      <c r="B162" s="66">
        <v>8324</v>
      </c>
      <c r="C162" s="61">
        <v>2</v>
      </c>
      <c r="D162" s="61">
        <v>5</v>
      </c>
      <c r="E162" s="61">
        <v>9</v>
      </c>
      <c r="F162" s="61">
        <v>5000</v>
      </c>
      <c r="G162" s="61">
        <v>5100</v>
      </c>
      <c r="H162" s="61">
        <v>515</v>
      </c>
      <c r="I162" s="63">
        <v>1</v>
      </c>
      <c r="J162" s="69" t="s">
        <v>31</v>
      </c>
      <c r="K162" s="67">
        <v>0</v>
      </c>
      <c r="L162" s="67">
        <v>0</v>
      </c>
      <c r="M162" s="65">
        <v>0</v>
      </c>
      <c r="N162" s="67">
        <v>50000</v>
      </c>
      <c r="O162" s="67">
        <v>0</v>
      </c>
      <c r="P162" s="65">
        <f>+N162+O162</f>
        <v>50000</v>
      </c>
      <c r="Q162" s="65">
        <f>+O162+P162</f>
        <v>50000</v>
      </c>
      <c r="R162" s="65">
        <v>0</v>
      </c>
      <c r="S162" s="65">
        <v>0</v>
      </c>
      <c r="T162" s="65">
        <f>+R162+S162</f>
        <v>0</v>
      </c>
      <c r="U162" s="65">
        <v>48952</v>
      </c>
      <c r="V162" s="65">
        <v>0</v>
      </c>
      <c r="W162" s="65">
        <f>+U162+V162</f>
        <v>48952</v>
      </c>
      <c r="X162" s="65">
        <f>+T162+W162</f>
        <v>48952</v>
      </c>
      <c r="Y162" s="65">
        <v>0</v>
      </c>
      <c r="Z162" s="65">
        <v>0</v>
      </c>
      <c r="AA162" s="65">
        <f>+Y162+Z162</f>
        <v>0</v>
      </c>
      <c r="AB162" s="65">
        <v>0</v>
      </c>
      <c r="AC162" s="65">
        <v>0</v>
      </c>
      <c r="AD162" s="65">
        <f>+AB162+AC162</f>
        <v>0</v>
      </c>
      <c r="AE162" s="65">
        <f>+AA162+AD162</f>
        <v>0</v>
      </c>
      <c r="AF162" s="65">
        <v>0</v>
      </c>
      <c r="AG162" s="65">
        <v>0</v>
      </c>
      <c r="AH162" s="65">
        <f>+AF162+AG162</f>
        <v>0</v>
      </c>
      <c r="AI162" s="65">
        <v>0</v>
      </c>
      <c r="AJ162" s="65">
        <v>0</v>
      </c>
      <c r="AK162" s="65">
        <f>+AI162+AJ162</f>
        <v>0</v>
      </c>
      <c r="AL162" s="65">
        <f>+AH162+AK162</f>
        <v>0</v>
      </c>
      <c r="AM162" s="65">
        <v>0</v>
      </c>
      <c r="AN162" s="65">
        <v>0</v>
      </c>
      <c r="AO162" s="65">
        <f>+AM162+AN162</f>
        <v>0</v>
      </c>
      <c r="AP162" s="65">
        <v>0</v>
      </c>
      <c r="AQ162" s="65">
        <v>0</v>
      </c>
      <c r="AR162" s="65">
        <f>+AP162+AQ162</f>
        <v>0</v>
      </c>
      <c r="AS162" s="65">
        <f>+AO162+AR162</f>
        <v>0</v>
      </c>
      <c r="AT162" s="65">
        <f>+K162-R162-Y162-AF162-AM162</f>
        <v>0</v>
      </c>
      <c r="AU162" s="65">
        <f>+L162-S162-Z162-AG162-AN162</f>
        <v>0</v>
      </c>
      <c r="AV162" s="65">
        <f>+AT162+AU162</f>
        <v>0</v>
      </c>
      <c r="AW162" s="65">
        <f>+N162-U162-AB162-AI162-AP162</f>
        <v>1048</v>
      </c>
      <c r="AX162" s="65">
        <f>+O162-V162-AC162-AJ162-AQ162</f>
        <v>0</v>
      </c>
      <c r="AY162" s="65">
        <f>+AW162+AX162</f>
        <v>1048</v>
      </c>
      <c r="AZ162" s="65">
        <f>+AV162+AY162</f>
        <v>1048</v>
      </c>
      <c r="BA162" s="114">
        <v>2</v>
      </c>
      <c r="BB162" s="114"/>
      <c r="BC162" s="114">
        <v>2</v>
      </c>
      <c r="BD162" s="114"/>
      <c r="BE162" s="114"/>
      <c r="BF162" s="114"/>
      <c r="BG162" s="114">
        <f>+BA162-BC162-BE162</f>
        <v>0</v>
      </c>
      <c r="BH162" s="114"/>
    </row>
    <row r="163" spans="1:60">
      <c r="A163" s="56">
        <v>2023</v>
      </c>
      <c r="B163" s="57">
        <v>8324</v>
      </c>
      <c r="C163" s="56">
        <v>2</v>
      </c>
      <c r="D163" s="56">
        <v>5</v>
      </c>
      <c r="E163" s="56">
        <v>9</v>
      </c>
      <c r="F163" s="56">
        <v>5000</v>
      </c>
      <c r="G163" s="56">
        <v>5100</v>
      </c>
      <c r="H163" s="56">
        <v>519</v>
      </c>
      <c r="I163" s="58" t="s">
        <v>6</v>
      </c>
      <c r="J163" s="59" t="s">
        <v>32</v>
      </c>
      <c r="K163" s="68">
        <v>0</v>
      </c>
      <c r="L163" s="68">
        <v>0</v>
      </c>
      <c r="M163" s="68">
        <v>0</v>
      </c>
      <c r="N163" s="68">
        <v>7500</v>
      </c>
      <c r="O163" s="68">
        <v>0</v>
      </c>
      <c r="P163" s="68">
        <v>7500</v>
      </c>
      <c r="Q163" s="68">
        <v>7500</v>
      </c>
      <c r="R163" s="68">
        <f>+R164</f>
        <v>0</v>
      </c>
      <c r="S163" s="68">
        <f t="shared" ref="S163:X163" si="1604">+S164</f>
        <v>0</v>
      </c>
      <c r="T163" s="68">
        <f t="shared" si="1604"/>
        <v>0</v>
      </c>
      <c r="U163" s="68">
        <f t="shared" si="1604"/>
        <v>7308</v>
      </c>
      <c r="V163" s="68">
        <f t="shared" si="1604"/>
        <v>0</v>
      </c>
      <c r="W163" s="68">
        <f t="shared" si="1604"/>
        <v>7308</v>
      </c>
      <c r="X163" s="68">
        <f t="shared" si="1604"/>
        <v>7308</v>
      </c>
      <c r="Y163" s="68">
        <f>+Y164</f>
        <v>0</v>
      </c>
      <c r="Z163" s="68">
        <f t="shared" ref="Z163" si="1605">+Z164</f>
        <v>0</v>
      </c>
      <c r="AA163" s="68">
        <f t="shared" ref="AA163" si="1606">+AA164</f>
        <v>0</v>
      </c>
      <c r="AB163" s="68">
        <f t="shared" ref="AB163" si="1607">+AB164</f>
        <v>0</v>
      </c>
      <c r="AC163" s="68">
        <f t="shared" ref="AC163" si="1608">+AC164</f>
        <v>0</v>
      </c>
      <c r="AD163" s="68">
        <f t="shared" ref="AD163" si="1609">+AD164</f>
        <v>0</v>
      </c>
      <c r="AE163" s="68">
        <f t="shared" ref="AE163" si="1610">+AE164</f>
        <v>0</v>
      </c>
      <c r="AF163" s="68">
        <f>+AF164</f>
        <v>0</v>
      </c>
      <c r="AG163" s="68">
        <f t="shared" ref="AG163" si="1611">+AG164</f>
        <v>0</v>
      </c>
      <c r="AH163" s="68">
        <f t="shared" ref="AH163" si="1612">+AH164</f>
        <v>0</v>
      </c>
      <c r="AI163" s="68">
        <f t="shared" ref="AI163" si="1613">+AI164</f>
        <v>0</v>
      </c>
      <c r="AJ163" s="68">
        <f t="shared" ref="AJ163" si="1614">+AJ164</f>
        <v>0</v>
      </c>
      <c r="AK163" s="68">
        <f t="shared" ref="AK163" si="1615">+AK164</f>
        <v>0</v>
      </c>
      <c r="AL163" s="68">
        <f t="shared" ref="AL163" si="1616">+AL164</f>
        <v>0</v>
      </c>
      <c r="AM163" s="68">
        <f>+AM164</f>
        <v>0</v>
      </c>
      <c r="AN163" s="68">
        <f t="shared" ref="AN163" si="1617">+AN164</f>
        <v>0</v>
      </c>
      <c r="AO163" s="68">
        <f t="shared" ref="AO163" si="1618">+AO164</f>
        <v>0</v>
      </c>
      <c r="AP163" s="68">
        <f t="shared" ref="AP163" si="1619">+AP164</f>
        <v>0</v>
      </c>
      <c r="AQ163" s="68">
        <f t="shared" ref="AQ163" si="1620">+AQ164</f>
        <v>0</v>
      </c>
      <c r="AR163" s="68">
        <f t="shared" ref="AR163" si="1621">+AR164</f>
        <v>0</v>
      </c>
      <c r="AS163" s="68">
        <f t="shared" ref="AS163" si="1622">+AS164</f>
        <v>0</v>
      </c>
      <c r="AT163" s="68">
        <f>+AT164</f>
        <v>0</v>
      </c>
      <c r="AU163" s="68">
        <f t="shared" ref="AU163" si="1623">+AU164</f>
        <v>0</v>
      </c>
      <c r="AV163" s="68">
        <f t="shared" ref="AV163" si="1624">+AV164</f>
        <v>0</v>
      </c>
      <c r="AW163" s="68">
        <f t="shared" ref="AW163" si="1625">+AW164</f>
        <v>192</v>
      </c>
      <c r="AX163" s="68">
        <f t="shared" ref="AX163" si="1626">+AX164</f>
        <v>0</v>
      </c>
      <c r="AY163" s="68">
        <f t="shared" ref="AY163" si="1627">+AY164</f>
        <v>192</v>
      </c>
      <c r="AZ163" s="68">
        <f t="shared" ref="AZ163" si="1628">+AZ164</f>
        <v>192</v>
      </c>
      <c r="BA163" s="115"/>
      <c r="BB163" s="115"/>
      <c r="BC163" s="115"/>
      <c r="BD163" s="115"/>
      <c r="BE163" s="115"/>
      <c r="BF163" s="115"/>
      <c r="BG163" s="115"/>
      <c r="BH163" s="115"/>
    </row>
    <row r="164" spans="1:60">
      <c r="A164" s="61">
        <v>2023</v>
      </c>
      <c r="B164" s="66">
        <v>8324</v>
      </c>
      <c r="C164" s="61">
        <v>2</v>
      </c>
      <c r="D164" s="61">
        <v>5</v>
      </c>
      <c r="E164" s="61">
        <v>9</v>
      </c>
      <c r="F164" s="61">
        <v>5000</v>
      </c>
      <c r="G164" s="61">
        <v>5100</v>
      </c>
      <c r="H164" s="61">
        <v>519</v>
      </c>
      <c r="I164" s="63">
        <v>1</v>
      </c>
      <c r="J164" s="69" t="s">
        <v>32</v>
      </c>
      <c r="K164" s="67">
        <v>0</v>
      </c>
      <c r="L164" s="67">
        <v>0</v>
      </c>
      <c r="M164" s="65">
        <v>0</v>
      </c>
      <c r="N164" s="67">
        <v>7500</v>
      </c>
      <c r="O164" s="67">
        <v>0</v>
      </c>
      <c r="P164" s="65">
        <f>+N164+O164</f>
        <v>7500</v>
      </c>
      <c r="Q164" s="65">
        <f>+O164+P164</f>
        <v>7500</v>
      </c>
      <c r="R164" s="65">
        <v>0</v>
      </c>
      <c r="S164" s="65">
        <v>0</v>
      </c>
      <c r="T164" s="65">
        <f>+R164+S164</f>
        <v>0</v>
      </c>
      <c r="U164" s="65">
        <v>7308</v>
      </c>
      <c r="V164" s="65">
        <v>0</v>
      </c>
      <c r="W164" s="65">
        <f>+U164+V164</f>
        <v>7308</v>
      </c>
      <c r="X164" s="65">
        <f>+T164+W164</f>
        <v>7308</v>
      </c>
      <c r="Y164" s="65">
        <v>0</v>
      </c>
      <c r="Z164" s="65">
        <v>0</v>
      </c>
      <c r="AA164" s="65">
        <f>+Y164+Z164</f>
        <v>0</v>
      </c>
      <c r="AB164" s="65">
        <v>0</v>
      </c>
      <c r="AC164" s="65">
        <v>0</v>
      </c>
      <c r="AD164" s="65">
        <f>+AB164+AC164</f>
        <v>0</v>
      </c>
      <c r="AE164" s="65">
        <f>+AA164+AD164</f>
        <v>0</v>
      </c>
      <c r="AF164" s="65">
        <v>0</v>
      </c>
      <c r="AG164" s="65">
        <v>0</v>
      </c>
      <c r="AH164" s="65">
        <f>+AF164+AG164</f>
        <v>0</v>
      </c>
      <c r="AI164" s="65">
        <v>0</v>
      </c>
      <c r="AJ164" s="65">
        <v>0</v>
      </c>
      <c r="AK164" s="65">
        <f>+AI164+AJ164</f>
        <v>0</v>
      </c>
      <c r="AL164" s="65">
        <f>+AH164+AK164</f>
        <v>0</v>
      </c>
      <c r="AM164" s="65">
        <v>0</v>
      </c>
      <c r="AN164" s="65">
        <v>0</v>
      </c>
      <c r="AO164" s="65">
        <f>+AM164+AN164</f>
        <v>0</v>
      </c>
      <c r="AP164" s="65">
        <v>0</v>
      </c>
      <c r="AQ164" s="65">
        <v>0</v>
      </c>
      <c r="AR164" s="65">
        <f>+AP164+AQ164</f>
        <v>0</v>
      </c>
      <c r="AS164" s="65">
        <f>+AO164+AR164</f>
        <v>0</v>
      </c>
      <c r="AT164" s="65">
        <f>+K164-R164-Y164-AF164-AM164</f>
        <v>0</v>
      </c>
      <c r="AU164" s="65">
        <f>+L164-S164-Z164-AG164-AN164</f>
        <v>0</v>
      </c>
      <c r="AV164" s="65">
        <f>+AT164+AU164</f>
        <v>0</v>
      </c>
      <c r="AW164" s="65">
        <f>+N164-U164-AB164-AI164-AP164</f>
        <v>192</v>
      </c>
      <c r="AX164" s="65">
        <f>+O164-V164-AC164-AJ164-AQ164</f>
        <v>0</v>
      </c>
      <c r="AY164" s="65">
        <f>+AW164+AX164</f>
        <v>192</v>
      </c>
      <c r="AZ164" s="65">
        <f>+AV164+AY164</f>
        <v>192</v>
      </c>
      <c r="BA164" s="114">
        <v>3</v>
      </c>
      <c r="BB164" s="114"/>
      <c r="BC164" s="114">
        <v>3</v>
      </c>
      <c r="BD164" s="114"/>
      <c r="BE164" s="114"/>
      <c r="BF164" s="114"/>
      <c r="BG164" s="114">
        <f>+BA164-BC164-BE164</f>
        <v>0</v>
      </c>
      <c r="BH164" s="114"/>
    </row>
    <row r="165" spans="1:60">
      <c r="A165" s="51">
        <v>2023</v>
      </c>
      <c r="B165" s="52">
        <v>8324</v>
      </c>
      <c r="C165" s="51">
        <v>2</v>
      </c>
      <c r="D165" s="51">
        <v>5</v>
      </c>
      <c r="E165" s="51">
        <v>9</v>
      </c>
      <c r="F165" s="51">
        <v>5000</v>
      </c>
      <c r="G165" s="51">
        <v>5200</v>
      </c>
      <c r="H165" s="51"/>
      <c r="I165" s="53" t="s">
        <v>6</v>
      </c>
      <c r="J165" s="54" t="s">
        <v>33</v>
      </c>
      <c r="K165" s="55">
        <v>0</v>
      </c>
      <c r="L165" s="55">
        <v>0</v>
      </c>
      <c r="M165" s="55">
        <v>0</v>
      </c>
      <c r="N165" s="55">
        <f t="shared" ref="N165:Q165" si="1629">+N166+N168</f>
        <v>105327</v>
      </c>
      <c r="O165" s="55">
        <f t="shared" si="1629"/>
        <v>0</v>
      </c>
      <c r="P165" s="55">
        <f t="shared" si="1629"/>
        <v>105327</v>
      </c>
      <c r="Q165" s="55">
        <f t="shared" si="1629"/>
        <v>105327</v>
      </c>
      <c r="R165" s="55">
        <f>+R166+R168</f>
        <v>0</v>
      </c>
      <c r="S165" s="55">
        <f t="shared" ref="S165:X165" si="1630">+S166+S168</f>
        <v>0</v>
      </c>
      <c r="T165" s="55">
        <f t="shared" si="1630"/>
        <v>0</v>
      </c>
      <c r="U165" s="55">
        <f t="shared" si="1630"/>
        <v>103327</v>
      </c>
      <c r="V165" s="55">
        <f t="shared" si="1630"/>
        <v>0</v>
      </c>
      <c r="W165" s="55">
        <f t="shared" si="1630"/>
        <v>103327</v>
      </c>
      <c r="X165" s="55">
        <f t="shared" si="1630"/>
        <v>103327</v>
      </c>
      <c r="Y165" s="55">
        <f>+Y166+Y168</f>
        <v>0</v>
      </c>
      <c r="Z165" s="55">
        <f t="shared" ref="Z165" si="1631">+Z166+Z168</f>
        <v>0</v>
      </c>
      <c r="AA165" s="55">
        <f t="shared" ref="AA165" si="1632">+AA166+AA168</f>
        <v>0</v>
      </c>
      <c r="AB165" s="55">
        <f t="shared" ref="AB165" si="1633">+AB166+AB168</f>
        <v>928</v>
      </c>
      <c r="AC165" s="55">
        <f t="shared" ref="AC165" si="1634">+AC166+AC168</f>
        <v>0</v>
      </c>
      <c r="AD165" s="55">
        <f t="shared" ref="AD165" si="1635">+AD166+AD168</f>
        <v>928</v>
      </c>
      <c r="AE165" s="55">
        <f t="shared" ref="AE165" si="1636">+AE166+AE168</f>
        <v>928</v>
      </c>
      <c r="AF165" s="55">
        <f>+AF166+AF168</f>
        <v>0</v>
      </c>
      <c r="AG165" s="55">
        <f t="shared" ref="AG165" si="1637">+AG166+AG168</f>
        <v>0</v>
      </c>
      <c r="AH165" s="55">
        <f t="shared" ref="AH165" si="1638">+AH166+AH168</f>
        <v>0</v>
      </c>
      <c r="AI165" s="55">
        <f t="shared" ref="AI165" si="1639">+AI166+AI168</f>
        <v>0</v>
      </c>
      <c r="AJ165" s="55">
        <f t="shared" ref="AJ165" si="1640">+AJ166+AJ168</f>
        <v>0</v>
      </c>
      <c r="AK165" s="55">
        <f t="shared" ref="AK165" si="1641">+AK166+AK168</f>
        <v>0</v>
      </c>
      <c r="AL165" s="55">
        <f t="shared" ref="AL165" si="1642">+AL166+AL168</f>
        <v>0</v>
      </c>
      <c r="AM165" s="55">
        <f>+AM166+AM168</f>
        <v>0</v>
      </c>
      <c r="AN165" s="55">
        <f t="shared" ref="AN165" si="1643">+AN166+AN168</f>
        <v>0</v>
      </c>
      <c r="AO165" s="55">
        <f t="shared" ref="AO165" si="1644">+AO166+AO168</f>
        <v>0</v>
      </c>
      <c r="AP165" s="55">
        <f t="shared" ref="AP165" si="1645">+AP166+AP168</f>
        <v>0</v>
      </c>
      <c r="AQ165" s="55">
        <f t="shared" ref="AQ165" si="1646">+AQ166+AQ168</f>
        <v>0</v>
      </c>
      <c r="AR165" s="55">
        <f t="shared" ref="AR165" si="1647">+AR166+AR168</f>
        <v>0</v>
      </c>
      <c r="AS165" s="55">
        <f t="shared" ref="AS165" si="1648">+AS166+AS168</f>
        <v>0</v>
      </c>
      <c r="AT165" s="55">
        <f>+AT166+AT168</f>
        <v>0</v>
      </c>
      <c r="AU165" s="55">
        <f t="shared" ref="AU165" si="1649">+AU166+AU168</f>
        <v>0</v>
      </c>
      <c r="AV165" s="55">
        <f t="shared" ref="AV165" si="1650">+AV166+AV168</f>
        <v>0</v>
      </c>
      <c r="AW165" s="55">
        <f t="shared" ref="AW165" si="1651">+AW166+AW168</f>
        <v>1072</v>
      </c>
      <c r="AX165" s="55">
        <f t="shared" ref="AX165" si="1652">+AX166+AX168</f>
        <v>0</v>
      </c>
      <c r="AY165" s="55">
        <f t="shared" ref="AY165" si="1653">+AY166+AY168</f>
        <v>1072</v>
      </c>
      <c r="AZ165" s="55">
        <f t="shared" ref="AZ165" si="1654">+AZ166+AZ168</f>
        <v>1072</v>
      </c>
      <c r="BA165" s="112"/>
      <c r="BB165" s="112"/>
      <c r="BC165" s="112"/>
      <c r="BD165" s="112"/>
      <c r="BE165" s="112"/>
      <c r="BF165" s="112"/>
      <c r="BG165" s="112"/>
      <c r="BH165" s="112"/>
    </row>
    <row r="166" spans="1:60">
      <c r="A166" s="56">
        <v>2023</v>
      </c>
      <c r="B166" s="57">
        <v>8324</v>
      </c>
      <c r="C166" s="56">
        <v>2</v>
      </c>
      <c r="D166" s="56">
        <v>5</v>
      </c>
      <c r="E166" s="56">
        <v>9</v>
      </c>
      <c r="F166" s="56">
        <v>5000</v>
      </c>
      <c r="G166" s="56">
        <v>5200</v>
      </c>
      <c r="H166" s="56">
        <v>521</v>
      </c>
      <c r="I166" s="58" t="s">
        <v>6</v>
      </c>
      <c r="J166" s="59" t="s">
        <v>124</v>
      </c>
      <c r="K166" s="68">
        <v>0</v>
      </c>
      <c r="L166" s="68">
        <v>0</v>
      </c>
      <c r="M166" s="68">
        <v>0</v>
      </c>
      <c r="N166" s="68">
        <f t="shared" ref="N166:Q166" si="1655">+N167</f>
        <v>35454.400000000001</v>
      </c>
      <c r="O166" s="68">
        <f t="shared" si="1655"/>
        <v>0</v>
      </c>
      <c r="P166" s="68">
        <f t="shared" si="1655"/>
        <v>35454.400000000001</v>
      </c>
      <c r="Q166" s="68">
        <f t="shared" si="1655"/>
        <v>35454.400000000001</v>
      </c>
      <c r="R166" s="68">
        <f>+R167</f>
        <v>0</v>
      </c>
      <c r="S166" s="68">
        <f t="shared" ref="S166:X166" si="1656">+S167</f>
        <v>0</v>
      </c>
      <c r="T166" s="68">
        <f t="shared" si="1656"/>
        <v>0</v>
      </c>
      <c r="U166" s="68">
        <f t="shared" si="1656"/>
        <v>33454.400000000001</v>
      </c>
      <c r="V166" s="68">
        <f t="shared" si="1656"/>
        <v>0</v>
      </c>
      <c r="W166" s="68">
        <f t="shared" si="1656"/>
        <v>33454.400000000001</v>
      </c>
      <c r="X166" s="68">
        <f t="shared" si="1656"/>
        <v>33454.400000000001</v>
      </c>
      <c r="Y166" s="68">
        <f>+Y167</f>
        <v>0</v>
      </c>
      <c r="Z166" s="68">
        <f t="shared" ref="Z166" si="1657">+Z167</f>
        <v>0</v>
      </c>
      <c r="AA166" s="68">
        <f t="shared" ref="AA166" si="1658">+AA167</f>
        <v>0</v>
      </c>
      <c r="AB166" s="68">
        <f t="shared" ref="AB166" si="1659">+AB167</f>
        <v>928</v>
      </c>
      <c r="AC166" s="68">
        <f t="shared" ref="AC166" si="1660">+AC167</f>
        <v>0</v>
      </c>
      <c r="AD166" s="68">
        <f t="shared" ref="AD166" si="1661">+AD167</f>
        <v>928</v>
      </c>
      <c r="AE166" s="68">
        <f t="shared" ref="AE166" si="1662">+AE167</f>
        <v>928</v>
      </c>
      <c r="AF166" s="68">
        <f>+AF167</f>
        <v>0</v>
      </c>
      <c r="AG166" s="68">
        <f t="shared" ref="AG166" si="1663">+AG167</f>
        <v>0</v>
      </c>
      <c r="AH166" s="68">
        <f t="shared" ref="AH166" si="1664">+AH167</f>
        <v>0</v>
      </c>
      <c r="AI166" s="68">
        <f t="shared" ref="AI166" si="1665">+AI167</f>
        <v>0</v>
      </c>
      <c r="AJ166" s="68">
        <f t="shared" ref="AJ166" si="1666">+AJ167</f>
        <v>0</v>
      </c>
      <c r="AK166" s="68">
        <f t="shared" ref="AK166" si="1667">+AK167</f>
        <v>0</v>
      </c>
      <c r="AL166" s="68">
        <f t="shared" ref="AL166" si="1668">+AL167</f>
        <v>0</v>
      </c>
      <c r="AM166" s="68">
        <f>+AM167</f>
        <v>0</v>
      </c>
      <c r="AN166" s="68">
        <f t="shared" ref="AN166" si="1669">+AN167</f>
        <v>0</v>
      </c>
      <c r="AO166" s="68">
        <f t="shared" ref="AO166" si="1670">+AO167</f>
        <v>0</v>
      </c>
      <c r="AP166" s="68">
        <f t="shared" ref="AP166" si="1671">+AP167</f>
        <v>0</v>
      </c>
      <c r="AQ166" s="68">
        <f t="shared" ref="AQ166" si="1672">+AQ167</f>
        <v>0</v>
      </c>
      <c r="AR166" s="68">
        <f t="shared" ref="AR166" si="1673">+AR167</f>
        <v>0</v>
      </c>
      <c r="AS166" s="68">
        <f t="shared" ref="AS166" si="1674">+AS167</f>
        <v>0</v>
      </c>
      <c r="AT166" s="68">
        <f>+AT167</f>
        <v>0</v>
      </c>
      <c r="AU166" s="68">
        <f t="shared" ref="AU166" si="1675">+AU167</f>
        <v>0</v>
      </c>
      <c r="AV166" s="68">
        <f t="shared" ref="AV166" si="1676">+AV167</f>
        <v>0</v>
      </c>
      <c r="AW166" s="68">
        <f t="shared" ref="AW166" si="1677">+AW167</f>
        <v>1072</v>
      </c>
      <c r="AX166" s="68">
        <f t="shared" ref="AX166" si="1678">+AX167</f>
        <v>0</v>
      </c>
      <c r="AY166" s="68">
        <f t="shared" ref="AY166" si="1679">+AY167</f>
        <v>1072</v>
      </c>
      <c r="AZ166" s="68">
        <f t="shared" ref="AZ166" si="1680">+AZ167</f>
        <v>1072</v>
      </c>
      <c r="BA166" s="115"/>
      <c r="BB166" s="115"/>
      <c r="BC166" s="115"/>
      <c r="BD166" s="115"/>
      <c r="BE166" s="115"/>
      <c r="BF166" s="115"/>
      <c r="BG166" s="115"/>
      <c r="BH166" s="115"/>
    </row>
    <row r="167" spans="1:60">
      <c r="A167" s="61">
        <v>2023</v>
      </c>
      <c r="B167" s="66">
        <v>8324</v>
      </c>
      <c r="C167" s="61">
        <v>2</v>
      </c>
      <c r="D167" s="61">
        <v>5</v>
      </c>
      <c r="E167" s="61">
        <v>9</v>
      </c>
      <c r="F167" s="61">
        <v>5000</v>
      </c>
      <c r="G167" s="61">
        <v>5200</v>
      </c>
      <c r="H167" s="61">
        <v>521</v>
      </c>
      <c r="I167" s="63">
        <v>1</v>
      </c>
      <c r="J167" s="69" t="s">
        <v>124</v>
      </c>
      <c r="K167" s="67">
        <v>0</v>
      </c>
      <c r="L167" s="67">
        <v>0</v>
      </c>
      <c r="M167" s="65">
        <v>0</v>
      </c>
      <c r="N167" s="67">
        <v>35454.400000000001</v>
      </c>
      <c r="O167" s="67">
        <v>0</v>
      </c>
      <c r="P167" s="65">
        <f>+N167+O167</f>
        <v>35454.400000000001</v>
      </c>
      <c r="Q167" s="65">
        <f>+O167+P167</f>
        <v>35454.400000000001</v>
      </c>
      <c r="R167" s="65">
        <v>0</v>
      </c>
      <c r="S167" s="65">
        <v>0</v>
      </c>
      <c r="T167" s="65">
        <f>+R167+S167</f>
        <v>0</v>
      </c>
      <c r="U167" s="65">
        <v>33454.400000000001</v>
      </c>
      <c r="V167" s="65">
        <v>0</v>
      </c>
      <c r="W167" s="65">
        <f>+U167+V167</f>
        <v>33454.400000000001</v>
      </c>
      <c r="X167" s="65">
        <f>+T167+W167</f>
        <v>33454.400000000001</v>
      </c>
      <c r="Y167" s="65">
        <v>0</v>
      </c>
      <c r="Z167" s="65">
        <v>0</v>
      </c>
      <c r="AA167" s="65">
        <f>+Y167+Z167</f>
        <v>0</v>
      </c>
      <c r="AB167" s="65">
        <v>928</v>
      </c>
      <c r="AC167" s="65">
        <v>0</v>
      </c>
      <c r="AD167" s="65">
        <f>+AB167+AC167</f>
        <v>928</v>
      </c>
      <c r="AE167" s="65">
        <f>+AA167+AD167</f>
        <v>928</v>
      </c>
      <c r="AF167" s="65">
        <v>0</v>
      </c>
      <c r="AG167" s="65">
        <v>0</v>
      </c>
      <c r="AH167" s="65">
        <f>+AF167+AG167</f>
        <v>0</v>
      </c>
      <c r="AI167" s="65">
        <v>0</v>
      </c>
      <c r="AJ167" s="65">
        <v>0</v>
      </c>
      <c r="AK167" s="65">
        <f>+AI167+AJ167</f>
        <v>0</v>
      </c>
      <c r="AL167" s="65">
        <f>+AH167+AK167</f>
        <v>0</v>
      </c>
      <c r="AM167" s="65">
        <v>0</v>
      </c>
      <c r="AN167" s="65">
        <v>0</v>
      </c>
      <c r="AO167" s="65">
        <f>+AM167+AN167</f>
        <v>0</v>
      </c>
      <c r="AP167" s="65">
        <v>0</v>
      </c>
      <c r="AQ167" s="65">
        <v>0</v>
      </c>
      <c r="AR167" s="65">
        <f>+AP167+AQ167</f>
        <v>0</v>
      </c>
      <c r="AS167" s="65">
        <f>+AO167+AR167</f>
        <v>0</v>
      </c>
      <c r="AT167" s="65">
        <f>+K167-R167-Y167-AF167-AM167</f>
        <v>0</v>
      </c>
      <c r="AU167" s="65">
        <f>+L167-S167-Z167-AG167-AN167</f>
        <v>0</v>
      </c>
      <c r="AV167" s="65">
        <f>+AT167+AU167</f>
        <v>0</v>
      </c>
      <c r="AW167" s="65">
        <f>+N167-U167-AB167-AI167-AP167</f>
        <v>1072</v>
      </c>
      <c r="AX167" s="65">
        <f>+O167-V167-AC167-AJ167-AQ167</f>
        <v>0</v>
      </c>
      <c r="AY167" s="65">
        <f>+AW167+AX167</f>
        <v>1072</v>
      </c>
      <c r="AZ167" s="65">
        <f>+AV167+AY167</f>
        <v>1072</v>
      </c>
      <c r="BA167" s="114">
        <v>8</v>
      </c>
      <c r="BB167" s="114"/>
      <c r="BC167" s="114">
        <v>7</v>
      </c>
      <c r="BD167" s="114"/>
      <c r="BE167" s="114"/>
      <c r="BF167" s="114"/>
      <c r="BG167" s="114">
        <f>+BA167-BC167-BE167</f>
        <v>1</v>
      </c>
      <c r="BH167" s="114"/>
    </row>
    <row r="168" spans="1:60">
      <c r="A168" s="56">
        <v>2023</v>
      </c>
      <c r="B168" s="57">
        <v>8324</v>
      </c>
      <c r="C168" s="56">
        <v>2</v>
      </c>
      <c r="D168" s="56">
        <v>5</v>
      </c>
      <c r="E168" s="56">
        <v>9</v>
      </c>
      <c r="F168" s="56">
        <v>5000</v>
      </c>
      <c r="G168" s="56">
        <v>5200</v>
      </c>
      <c r="H168" s="56">
        <v>523</v>
      </c>
      <c r="I168" s="58" t="s">
        <v>6</v>
      </c>
      <c r="J168" s="59" t="s">
        <v>34</v>
      </c>
      <c r="K168" s="68">
        <v>0</v>
      </c>
      <c r="L168" s="68">
        <v>0</v>
      </c>
      <c r="M168" s="68">
        <v>0</v>
      </c>
      <c r="N168" s="68">
        <f t="shared" ref="N168:Q168" si="1681">+N169</f>
        <v>69872.600000000006</v>
      </c>
      <c r="O168" s="68">
        <f t="shared" si="1681"/>
        <v>0</v>
      </c>
      <c r="P168" s="68">
        <f t="shared" si="1681"/>
        <v>69872.600000000006</v>
      </c>
      <c r="Q168" s="68">
        <f t="shared" si="1681"/>
        <v>69872.600000000006</v>
      </c>
      <c r="R168" s="68">
        <f>+R169</f>
        <v>0</v>
      </c>
      <c r="S168" s="68">
        <f t="shared" ref="S168:X168" si="1682">+S169</f>
        <v>0</v>
      </c>
      <c r="T168" s="68">
        <f t="shared" si="1682"/>
        <v>0</v>
      </c>
      <c r="U168" s="68">
        <f t="shared" si="1682"/>
        <v>69872.600000000006</v>
      </c>
      <c r="V168" s="68">
        <f t="shared" si="1682"/>
        <v>0</v>
      </c>
      <c r="W168" s="68">
        <f t="shared" si="1682"/>
        <v>69872.600000000006</v>
      </c>
      <c r="X168" s="68">
        <f t="shared" si="1682"/>
        <v>69872.600000000006</v>
      </c>
      <c r="Y168" s="68">
        <f>+Y169</f>
        <v>0</v>
      </c>
      <c r="Z168" s="68">
        <f t="shared" ref="Z168" si="1683">+Z169</f>
        <v>0</v>
      </c>
      <c r="AA168" s="68">
        <f t="shared" ref="AA168" si="1684">+AA169</f>
        <v>0</v>
      </c>
      <c r="AB168" s="68">
        <f t="shared" ref="AB168" si="1685">+AB169</f>
        <v>0</v>
      </c>
      <c r="AC168" s="68">
        <f t="shared" ref="AC168" si="1686">+AC169</f>
        <v>0</v>
      </c>
      <c r="AD168" s="68">
        <f t="shared" ref="AD168" si="1687">+AD169</f>
        <v>0</v>
      </c>
      <c r="AE168" s="68">
        <f t="shared" ref="AE168" si="1688">+AE169</f>
        <v>0</v>
      </c>
      <c r="AF168" s="68">
        <f>+AF169</f>
        <v>0</v>
      </c>
      <c r="AG168" s="68">
        <f t="shared" ref="AG168" si="1689">+AG169</f>
        <v>0</v>
      </c>
      <c r="AH168" s="68">
        <f t="shared" ref="AH168" si="1690">+AH169</f>
        <v>0</v>
      </c>
      <c r="AI168" s="68">
        <f t="shared" ref="AI168" si="1691">+AI169</f>
        <v>0</v>
      </c>
      <c r="AJ168" s="68">
        <f t="shared" ref="AJ168" si="1692">+AJ169</f>
        <v>0</v>
      </c>
      <c r="AK168" s="68">
        <f t="shared" ref="AK168" si="1693">+AK169</f>
        <v>0</v>
      </c>
      <c r="AL168" s="68">
        <f t="shared" ref="AL168" si="1694">+AL169</f>
        <v>0</v>
      </c>
      <c r="AM168" s="68">
        <f>+AM169</f>
        <v>0</v>
      </c>
      <c r="AN168" s="68">
        <f t="shared" ref="AN168" si="1695">+AN169</f>
        <v>0</v>
      </c>
      <c r="AO168" s="68">
        <f t="shared" ref="AO168" si="1696">+AO169</f>
        <v>0</v>
      </c>
      <c r="AP168" s="68">
        <f t="shared" ref="AP168" si="1697">+AP169</f>
        <v>0</v>
      </c>
      <c r="AQ168" s="68">
        <f t="shared" ref="AQ168" si="1698">+AQ169</f>
        <v>0</v>
      </c>
      <c r="AR168" s="68">
        <f t="shared" ref="AR168" si="1699">+AR169</f>
        <v>0</v>
      </c>
      <c r="AS168" s="68">
        <f t="shared" ref="AS168" si="1700">+AS169</f>
        <v>0</v>
      </c>
      <c r="AT168" s="68">
        <f>+AT169</f>
        <v>0</v>
      </c>
      <c r="AU168" s="68">
        <f t="shared" ref="AU168" si="1701">+AU169</f>
        <v>0</v>
      </c>
      <c r="AV168" s="68">
        <f t="shared" ref="AV168" si="1702">+AV169</f>
        <v>0</v>
      </c>
      <c r="AW168" s="68">
        <f t="shared" ref="AW168" si="1703">+AW169</f>
        <v>0</v>
      </c>
      <c r="AX168" s="68">
        <f t="shared" ref="AX168" si="1704">+AX169</f>
        <v>0</v>
      </c>
      <c r="AY168" s="68">
        <f t="shared" ref="AY168" si="1705">+AY169</f>
        <v>0</v>
      </c>
      <c r="AZ168" s="68">
        <f t="shared" ref="AZ168" si="1706">+AZ169</f>
        <v>0</v>
      </c>
      <c r="BA168" s="115"/>
      <c r="BB168" s="115"/>
      <c r="BC168" s="115"/>
      <c r="BD168" s="115"/>
      <c r="BE168" s="115"/>
      <c r="BF168" s="115"/>
      <c r="BG168" s="115"/>
      <c r="BH168" s="115"/>
    </row>
    <row r="169" spans="1:60">
      <c r="A169" s="61">
        <v>2023</v>
      </c>
      <c r="B169" s="66">
        <v>8324</v>
      </c>
      <c r="C169" s="61">
        <v>2</v>
      </c>
      <c r="D169" s="61">
        <v>5</v>
      </c>
      <c r="E169" s="61">
        <v>9</v>
      </c>
      <c r="F169" s="61">
        <v>5000</v>
      </c>
      <c r="G169" s="61">
        <v>5200</v>
      </c>
      <c r="H169" s="61">
        <v>523</v>
      </c>
      <c r="I169" s="63">
        <v>1</v>
      </c>
      <c r="J169" s="69" t="s">
        <v>34</v>
      </c>
      <c r="K169" s="67">
        <v>0</v>
      </c>
      <c r="L169" s="67">
        <v>0</v>
      </c>
      <c r="M169" s="65">
        <v>0</v>
      </c>
      <c r="N169" s="67">
        <v>69872.600000000006</v>
      </c>
      <c r="O169" s="67">
        <v>0</v>
      </c>
      <c r="P169" s="65">
        <f>+N169+O169</f>
        <v>69872.600000000006</v>
      </c>
      <c r="Q169" s="65">
        <f>+O169+P169</f>
        <v>69872.600000000006</v>
      </c>
      <c r="R169" s="65">
        <v>0</v>
      </c>
      <c r="S169" s="65">
        <v>0</v>
      </c>
      <c r="T169" s="65">
        <f>+R169+S169</f>
        <v>0</v>
      </c>
      <c r="U169" s="65">
        <v>69872.600000000006</v>
      </c>
      <c r="V169" s="65">
        <v>0</v>
      </c>
      <c r="W169" s="65">
        <f>+U169+V169</f>
        <v>69872.600000000006</v>
      </c>
      <c r="X169" s="65">
        <f>+T169+W169</f>
        <v>69872.600000000006</v>
      </c>
      <c r="Y169" s="65">
        <v>0</v>
      </c>
      <c r="Z169" s="65">
        <v>0</v>
      </c>
      <c r="AA169" s="65">
        <f>+Y169+Z169</f>
        <v>0</v>
      </c>
      <c r="AB169" s="65">
        <v>0</v>
      </c>
      <c r="AC169" s="65">
        <v>0</v>
      </c>
      <c r="AD169" s="65">
        <f>+AB169+AC169</f>
        <v>0</v>
      </c>
      <c r="AE169" s="65">
        <f>+AA169+AD169</f>
        <v>0</v>
      </c>
      <c r="AF169" s="65">
        <v>0</v>
      </c>
      <c r="AG169" s="65">
        <v>0</v>
      </c>
      <c r="AH169" s="65">
        <f>+AF169+AG169</f>
        <v>0</v>
      </c>
      <c r="AI169" s="65">
        <v>0</v>
      </c>
      <c r="AJ169" s="65">
        <v>0</v>
      </c>
      <c r="AK169" s="65">
        <f>+AI169+AJ169</f>
        <v>0</v>
      </c>
      <c r="AL169" s="65">
        <f>+AH169+AK169</f>
        <v>0</v>
      </c>
      <c r="AM169" s="65">
        <v>0</v>
      </c>
      <c r="AN169" s="65">
        <v>0</v>
      </c>
      <c r="AO169" s="65">
        <f>+AM169+AN169</f>
        <v>0</v>
      </c>
      <c r="AP169" s="65">
        <v>0</v>
      </c>
      <c r="AQ169" s="65">
        <v>0</v>
      </c>
      <c r="AR169" s="65">
        <f>+AP169+AQ169</f>
        <v>0</v>
      </c>
      <c r="AS169" s="65">
        <f>+AO169+AR169</f>
        <v>0</v>
      </c>
      <c r="AT169" s="65">
        <f>+K169-R169-Y169-AF169-AM169</f>
        <v>0</v>
      </c>
      <c r="AU169" s="65">
        <f>+L169-S169-Z169-AG169-AN169</f>
        <v>0</v>
      </c>
      <c r="AV169" s="65">
        <f>+AT169+AU169</f>
        <v>0</v>
      </c>
      <c r="AW169" s="65">
        <f>+N169-U169-AB169-AI169-AP169</f>
        <v>0</v>
      </c>
      <c r="AX169" s="65">
        <f>+O169-V169-AC169-AJ169-AQ169</f>
        <v>0</v>
      </c>
      <c r="AY169" s="65">
        <f>+AW169+AX169</f>
        <v>0</v>
      </c>
      <c r="AZ169" s="65">
        <f>+AV169+AY169</f>
        <v>0</v>
      </c>
      <c r="BA169" s="114">
        <v>4</v>
      </c>
      <c r="BB169" s="114"/>
      <c r="BC169" s="114">
        <v>4</v>
      </c>
      <c r="BD169" s="114"/>
      <c r="BE169" s="114"/>
      <c r="BF169" s="114"/>
      <c r="BG169" s="114">
        <f>+BA169-BC169-BE169</f>
        <v>0</v>
      </c>
      <c r="BH169" s="114"/>
    </row>
    <row r="170" spans="1:60" hidden="1">
      <c r="A170" s="51">
        <v>2023</v>
      </c>
      <c r="B170" s="52">
        <v>8324</v>
      </c>
      <c r="C170" s="51">
        <v>2</v>
      </c>
      <c r="D170" s="51">
        <v>5</v>
      </c>
      <c r="E170" s="51">
        <v>9</v>
      </c>
      <c r="F170" s="51">
        <v>5000</v>
      </c>
      <c r="G170" s="51">
        <v>5900</v>
      </c>
      <c r="H170" s="51"/>
      <c r="I170" s="53" t="s">
        <v>6</v>
      </c>
      <c r="J170" s="54" t="s">
        <v>40</v>
      </c>
      <c r="K170" s="55">
        <v>0</v>
      </c>
      <c r="L170" s="55">
        <v>0</v>
      </c>
      <c r="M170" s="55">
        <v>0</v>
      </c>
      <c r="N170" s="55">
        <f t="shared" ref="N170:Q171" si="1707">+N171</f>
        <v>0</v>
      </c>
      <c r="O170" s="55">
        <f t="shared" si="1707"/>
        <v>0</v>
      </c>
      <c r="P170" s="55">
        <f t="shared" si="1707"/>
        <v>0</v>
      </c>
      <c r="Q170" s="55">
        <f t="shared" si="1707"/>
        <v>0</v>
      </c>
      <c r="R170" s="55">
        <f>+R171</f>
        <v>0</v>
      </c>
      <c r="S170" s="55">
        <f t="shared" ref="S170:X171" si="1708">+S171</f>
        <v>0</v>
      </c>
      <c r="T170" s="55">
        <f t="shared" si="1708"/>
        <v>0</v>
      </c>
      <c r="U170" s="55">
        <f t="shared" si="1708"/>
        <v>0</v>
      </c>
      <c r="V170" s="55">
        <f t="shared" si="1708"/>
        <v>0</v>
      </c>
      <c r="W170" s="55">
        <f t="shared" si="1708"/>
        <v>0</v>
      </c>
      <c r="X170" s="55">
        <f t="shared" si="1708"/>
        <v>0</v>
      </c>
      <c r="Y170" s="55">
        <f>+Y171</f>
        <v>0</v>
      </c>
      <c r="Z170" s="55">
        <f t="shared" ref="Z170:Z171" si="1709">+Z171</f>
        <v>0</v>
      </c>
      <c r="AA170" s="55">
        <f t="shared" ref="AA170:AA171" si="1710">+AA171</f>
        <v>0</v>
      </c>
      <c r="AB170" s="55">
        <f t="shared" ref="AB170:AB171" si="1711">+AB171</f>
        <v>0</v>
      </c>
      <c r="AC170" s="55">
        <f t="shared" ref="AC170:AC171" si="1712">+AC171</f>
        <v>0</v>
      </c>
      <c r="AD170" s="55">
        <f t="shared" ref="AD170:AD171" si="1713">+AD171</f>
        <v>0</v>
      </c>
      <c r="AE170" s="55">
        <f t="shared" ref="AE170:AE171" si="1714">+AE171</f>
        <v>0</v>
      </c>
      <c r="AF170" s="55">
        <f>+AF171</f>
        <v>0</v>
      </c>
      <c r="AG170" s="55">
        <f t="shared" ref="AG170:AG171" si="1715">+AG171</f>
        <v>0</v>
      </c>
      <c r="AH170" s="55">
        <f t="shared" ref="AH170:AH171" si="1716">+AH171</f>
        <v>0</v>
      </c>
      <c r="AI170" s="55">
        <f t="shared" ref="AI170:AI171" si="1717">+AI171</f>
        <v>0</v>
      </c>
      <c r="AJ170" s="55">
        <f t="shared" ref="AJ170:AJ171" si="1718">+AJ171</f>
        <v>0</v>
      </c>
      <c r="AK170" s="55">
        <f t="shared" ref="AK170:AK171" si="1719">+AK171</f>
        <v>0</v>
      </c>
      <c r="AL170" s="55">
        <f t="shared" ref="AL170:AL171" si="1720">+AL171</f>
        <v>0</v>
      </c>
      <c r="AM170" s="55">
        <f>+AM171</f>
        <v>0</v>
      </c>
      <c r="AN170" s="55">
        <f t="shared" ref="AN170:AN171" si="1721">+AN171</f>
        <v>0</v>
      </c>
      <c r="AO170" s="55">
        <f t="shared" ref="AO170:AO171" si="1722">+AO171</f>
        <v>0</v>
      </c>
      <c r="AP170" s="55">
        <f t="shared" ref="AP170:AP171" si="1723">+AP171</f>
        <v>0</v>
      </c>
      <c r="AQ170" s="55">
        <f t="shared" ref="AQ170:AQ171" si="1724">+AQ171</f>
        <v>0</v>
      </c>
      <c r="AR170" s="55">
        <f t="shared" ref="AR170:AR171" si="1725">+AR171</f>
        <v>0</v>
      </c>
      <c r="AS170" s="55">
        <f t="shared" ref="AS170:AS171" si="1726">+AS171</f>
        <v>0</v>
      </c>
      <c r="AT170" s="55">
        <f>+AT171</f>
        <v>0</v>
      </c>
      <c r="AU170" s="55">
        <f t="shared" ref="AU170:AU171" si="1727">+AU171</f>
        <v>0</v>
      </c>
      <c r="AV170" s="55">
        <f t="shared" ref="AV170:AV171" si="1728">+AV171</f>
        <v>0</v>
      </c>
      <c r="AW170" s="55">
        <f t="shared" ref="AW170:AW171" si="1729">+AW171</f>
        <v>0</v>
      </c>
      <c r="AX170" s="55">
        <f t="shared" ref="AX170:AX171" si="1730">+AX171</f>
        <v>0</v>
      </c>
      <c r="AY170" s="55">
        <f t="shared" ref="AY170:AY171" si="1731">+AY171</f>
        <v>0</v>
      </c>
      <c r="AZ170" s="55">
        <f t="shared" ref="AZ170:AZ171" si="1732">+AZ171</f>
        <v>0</v>
      </c>
      <c r="BA170" s="112"/>
      <c r="BB170" s="112"/>
      <c r="BC170" s="112"/>
      <c r="BD170" s="112"/>
      <c r="BE170" s="112"/>
      <c r="BF170" s="112"/>
      <c r="BG170" s="112"/>
      <c r="BH170" s="112"/>
    </row>
    <row r="171" spans="1:60" hidden="1">
      <c r="A171" s="56">
        <v>2023</v>
      </c>
      <c r="B171" s="57">
        <v>8324</v>
      </c>
      <c r="C171" s="56">
        <v>2</v>
      </c>
      <c r="D171" s="56">
        <v>5</v>
      </c>
      <c r="E171" s="56">
        <v>9</v>
      </c>
      <c r="F171" s="56">
        <v>5000</v>
      </c>
      <c r="G171" s="56">
        <v>5900</v>
      </c>
      <c r="H171" s="56">
        <v>591</v>
      </c>
      <c r="I171" s="58" t="s">
        <v>6</v>
      </c>
      <c r="J171" s="59" t="s">
        <v>41</v>
      </c>
      <c r="K171" s="68">
        <v>0</v>
      </c>
      <c r="L171" s="68">
        <v>0</v>
      </c>
      <c r="M171" s="68">
        <v>0</v>
      </c>
      <c r="N171" s="68">
        <f t="shared" si="1707"/>
        <v>0</v>
      </c>
      <c r="O171" s="68">
        <f t="shared" si="1707"/>
        <v>0</v>
      </c>
      <c r="P171" s="68">
        <f t="shared" si="1707"/>
        <v>0</v>
      </c>
      <c r="Q171" s="68">
        <f t="shared" si="1707"/>
        <v>0</v>
      </c>
      <c r="R171" s="68">
        <f>+R172</f>
        <v>0</v>
      </c>
      <c r="S171" s="68">
        <f t="shared" si="1708"/>
        <v>0</v>
      </c>
      <c r="T171" s="68">
        <f t="shared" si="1708"/>
        <v>0</v>
      </c>
      <c r="U171" s="68">
        <f t="shared" si="1708"/>
        <v>0</v>
      </c>
      <c r="V171" s="68">
        <f t="shared" si="1708"/>
        <v>0</v>
      </c>
      <c r="W171" s="68">
        <f t="shared" si="1708"/>
        <v>0</v>
      </c>
      <c r="X171" s="68">
        <f t="shared" si="1708"/>
        <v>0</v>
      </c>
      <c r="Y171" s="68">
        <f>+Y172</f>
        <v>0</v>
      </c>
      <c r="Z171" s="68">
        <f t="shared" si="1709"/>
        <v>0</v>
      </c>
      <c r="AA171" s="68">
        <f t="shared" si="1710"/>
        <v>0</v>
      </c>
      <c r="AB171" s="68">
        <f t="shared" si="1711"/>
        <v>0</v>
      </c>
      <c r="AC171" s="68">
        <f t="shared" si="1712"/>
        <v>0</v>
      </c>
      <c r="AD171" s="68">
        <f t="shared" si="1713"/>
        <v>0</v>
      </c>
      <c r="AE171" s="68">
        <f t="shared" si="1714"/>
        <v>0</v>
      </c>
      <c r="AF171" s="68">
        <f>+AF172</f>
        <v>0</v>
      </c>
      <c r="AG171" s="68">
        <f t="shared" si="1715"/>
        <v>0</v>
      </c>
      <c r="AH171" s="68">
        <f t="shared" si="1716"/>
        <v>0</v>
      </c>
      <c r="AI171" s="68">
        <f t="shared" si="1717"/>
        <v>0</v>
      </c>
      <c r="AJ171" s="68">
        <f t="shared" si="1718"/>
        <v>0</v>
      </c>
      <c r="AK171" s="68">
        <f t="shared" si="1719"/>
        <v>0</v>
      </c>
      <c r="AL171" s="68">
        <f t="shared" si="1720"/>
        <v>0</v>
      </c>
      <c r="AM171" s="68">
        <f>+AM172</f>
        <v>0</v>
      </c>
      <c r="AN171" s="68">
        <f t="shared" si="1721"/>
        <v>0</v>
      </c>
      <c r="AO171" s="68">
        <f t="shared" si="1722"/>
        <v>0</v>
      </c>
      <c r="AP171" s="68">
        <f t="shared" si="1723"/>
        <v>0</v>
      </c>
      <c r="AQ171" s="68">
        <f t="shared" si="1724"/>
        <v>0</v>
      </c>
      <c r="AR171" s="68">
        <f t="shared" si="1725"/>
        <v>0</v>
      </c>
      <c r="AS171" s="68">
        <f t="shared" si="1726"/>
        <v>0</v>
      </c>
      <c r="AT171" s="68">
        <f>+AT172</f>
        <v>0</v>
      </c>
      <c r="AU171" s="68">
        <f t="shared" si="1727"/>
        <v>0</v>
      </c>
      <c r="AV171" s="68">
        <f t="shared" si="1728"/>
        <v>0</v>
      </c>
      <c r="AW171" s="68">
        <f t="shared" si="1729"/>
        <v>0</v>
      </c>
      <c r="AX171" s="68">
        <f t="shared" si="1730"/>
        <v>0</v>
      </c>
      <c r="AY171" s="68">
        <f t="shared" si="1731"/>
        <v>0</v>
      </c>
      <c r="AZ171" s="68">
        <f t="shared" si="1732"/>
        <v>0</v>
      </c>
      <c r="BA171" s="115"/>
      <c r="BB171" s="115"/>
      <c r="BC171" s="115"/>
      <c r="BD171" s="115"/>
      <c r="BE171" s="115"/>
      <c r="BF171" s="115"/>
      <c r="BG171" s="115"/>
      <c r="BH171" s="115"/>
    </row>
    <row r="172" spans="1:60" hidden="1">
      <c r="A172" s="61">
        <v>2023</v>
      </c>
      <c r="B172" s="66">
        <v>8324</v>
      </c>
      <c r="C172" s="61">
        <v>2</v>
      </c>
      <c r="D172" s="61">
        <v>5</v>
      </c>
      <c r="E172" s="61">
        <v>9</v>
      </c>
      <c r="F172" s="61">
        <v>5000</v>
      </c>
      <c r="G172" s="61">
        <v>5900</v>
      </c>
      <c r="H172" s="61">
        <v>591</v>
      </c>
      <c r="I172" s="63">
        <v>1</v>
      </c>
      <c r="J172" s="69" t="s">
        <v>41</v>
      </c>
      <c r="K172" s="67">
        <v>0</v>
      </c>
      <c r="L172" s="67">
        <v>0</v>
      </c>
      <c r="M172" s="65">
        <v>0</v>
      </c>
      <c r="N172" s="67">
        <v>0</v>
      </c>
      <c r="O172" s="67">
        <v>0</v>
      </c>
      <c r="P172" s="65">
        <f>+N172+O172</f>
        <v>0</v>
      </c>
      <c r="Q172" s="65">
        <f>+O172+P172</f>
        <v>0</v>
      </c>
      <c r="R172" s="65">
        <v>0</v>
      </c>
      <c r="S172" s="65">
        <v>0</v>
      </c>
      <c r="T172" s="65">
        <f>+R172+S172</f>
        <v>0</v>
      </c>
      <c r="U172" s="65">
        <v>0</v>
      </c>
      <c r="V172" s="65">
        <v>0</v>
      </c>
      <c r="W172" s="65">
        <f>+U172+V172</f>
        <v>0</v>
      </c>
      <c r="X172" s="65">
        <f>+V172+W172</f>
        <v>0</v>
      </c>
      <c r="Y172" s="65">
        <v>0</v>
      </c>
      <c r="Z172" s="65">
        <v>0</v>
      </c>
      <c r="AA172" s="65">
        <f>+Y172+Z172</f>
        <v>0</v>
      </c>
      <c r="AB172" s="65">
        <v>0</v>
      </c>
      <c r="AC172" s="65">
        <v>0</v>
      </c>
      <c r="AD172" s="65">
        <f>+AB172+AC172</f>
        <v>0</v>
      </c>
      <c r="AE172" s="65">
        <f>+AA172+AD172</f>
        <v>0</v>
      </c>
      <c r="AF172" s="65">
        <v>0</v>
      </c>
      <c r="AG172" s="65">
        <v>0</v>
      </c>
      <c r="AH172" s="65">
        <f>+AF172+AG172</f>
        <v>0</v>
      </c>
      <c r="AI172" s="65">
        <v>0</v>
      </c>
      <c r="AJ172" s="65">
        <v>0</v>
      </c>
      <c r="AK172" s="65">
        <f>+AI172+AJ172</f>
        <v>0</v>
      </c>
      <c r="AL172" s="65">
        <f>+AH172+AK172</f>
        <v>0</v>
      </c>
      <c r="AM172" s="65">
        <v>0</v>
      </c>
      <c r="AN172" s="65">
        <v>0</v>
      </c>
      <c r="AO172" s="65">
        <f>+AM172+AN172</f>
        <v>0</v>
      </c>
      <c r="AP172" s="65">
        <v>0</v>
      </c>
      <c r="AQ172" s="65">
        <v>0</v>
      </c>
      <c r="AR172" s="65">
        <f>+AP172+AQ172</f>
        <v>0</v>
      </c>
      <c r="AS172" s="65">
        <f>+AO172+AR172</f>
        <v>0</v>
      </c>
      <c r="AT172" s="65">
        <f>+K172-R172-Y172-AF172-AM172</f>
        <v>0</v>
      </c>
      <c r="AU172" s="65">
        <f>+L172-S172-Z172-AG172-AN172</f>
        <v>0</v>
      </c>
      <c r="AV172" s="65">
        <f>+AT172+AU172</f>
        <v>0</v>
      </c>
      <c r="AW172" s="65">
        <f>+N172-U172-AB172-AI172-AP172</f>
        <v>0</v>
      </c>
      <c r="AX172" s="65">
        <f>+O172-V172-AC172-AJ172-AQ172</f>
        <v>0</v>
      </c>
      <c r="AY172" s="65">
        <f>+AW172+AX172</f>
        <v>0</v>
      </c>
      <c r="AZ172" s="65">
        <f>+AV172+AY172</f>
        <v>0</v>
      </c>
      <c r="BA172" s="114">
        <v>4</v>
      </c>
      <c r="BB172" s="114"/>
      <c r="BC172" s="114"/>
      <c r="BD172" s="114"/>
      <c r="BE172" s="114"/>
      <c r="BF172" s="114"/>
      <c r="BG172" s="114">
        <f>+BA172-BC172-BE172</f>
        <v>4</v>
      </c>
      <c r="BH172" s="114"/>
    </row>
    <row r="173" spans="1:60" ht="25.5">
      <c r="A173" s="35">
        <v>2023</v>
      </c>
      <c r="B173" s="78">
        <v>8324</v>
      </c>
      <c r="C173" s="35">
        <v>2</v>
      </c>
      <c r="D173" s="35">
        <v>6</v>
      </c>
      <c r="E173" s="35"/>
      <c r="F173" s="35"/>
      <c r="G173" s="35"/>
      <c r="H173" s="35"/>
      <c r="I173" s="37" t="s">
        <v>6</v>
      </c>
      <c r="J173" s="38" t="s">
        <v>151</v>
      </c>
      <c r="K173" s="39">
        <f>+K174+K228</f>
        <v>313200</v>
      </c>
      <c r="L173" s="39">
        <f t="shared" ref="L173:AZ173" si="1733">+L174+L228</f>
        <v>0</v>
      </c>
      <c r="M173" s="39">
        <f t="shared" si="1733"/>
        <v>313200</v>
      </c>
      <c r="N173" s="39">
        <f t="shared" si="1733"/>
        <v>13251608.039999999</v>
      </c>
      <c r="O173" s="39">
        <f t="shared" si="1733"/>
        <v>0</v>
      </c>
      <c r="P173" s="39">
        <f t="shared" si="1733"/>
        <v>13251608.039999999</v>
      </c>
      <c r="Q173" s="39">
        <f t="shared" si="1733"/>
        <v>13564808.039999999</v>
      </c>
      <c r="R173" s="39">
        <f t="shared" si="1733"/>
        <v>0</v>
      </c>
      <c r="S173" s="39">
        <f t="shared" si="1733"/>
        <v>0</v>
      </c>
      <c r="T173" s="39">
        <f t="shared" si="1733"/>
        <v>0</v>
      </c>
      <c r="U173" s="39">
        <f t="shared" si="1733"/>
        <v>8762389.0800000001</v>
      </c>
      <c r="V173" s="39">
        <f t="shared" si="1733"/>
        <v>0</v>
      </c>
      <c r="W173" s="39">
        <f t="shared" si="1733"/>
        <v>8762389.0800000001</v>
      </c>
      <c r="X173" s="39">
        <f t="shared" si="1733"/>
        <v>8762389.0800000001</v>
      </c>
      <c r="Y173" s="39">
        <f t="shared" si="1733"/>
        <v>313200</v>
      </c>
      <c r="Z173" s="39">
        <f t="shared" si="1733"/>
        <v>0</v>
      </c>
      <c r="AA173" s="39">
        <f t="shared" si="1733"/>
        <v>313200</v>
      </c>
      <c r="AB173" s="39">
        <f t="shared" si="1733"/>
        <v>1400202.44</v>
      </c>
      <c r="AC173" s="39">
        <f t="shared" si="1733"/>
        <v>0</v>
      </c>
      <c r="AD173" s="39">
        <f t="shared" si="1733"/>
        <v>1400202.44</v>
      </c>
      <c r="AE173" s="39">
        <f t="shared" si="1733"/>
        <v>1713402.44</v>
      </c>
      <c r="AF173" s="39">
        <f t="shared" si="1733"/>
        <v>0</v>
      </c>
      <c r="AG173" s="39">
        <f t="shared" si="1733"/>
        <v>0</v>
      </c>
      <c r="AH173" s="39">
        <f t="shared" si="1733"/>
        <v>0</v>
      </c>
      <c r="AI173" s="39">
        <f t="shared" si="1733"/>
        <v>2468003.8199999998</v>
      </c>
      <c r="AJ173" s="39">
        <f t="shared" si="1733"/>
        <v>0</v>
      </c>
      <c r="AK173" s="39">
        <f t="shared" si="1733"/>
        <v>2468003.8199999998</v>
      </c>
      <c r="AL173" s="39">
        <f t="shared" si="1733"/>
        <v>2468003.8199999998</v>
      </c>
      <c r="AM173" s="39">
        <f t="shared" si="1733"/>
        <v>0</v>
      </c>
      <c r="AN173" s="39">
        <f t="shared" si="1733"/>
        <v>0</v>
      </c>
      <c r="AO173" s="39">
        <f t="shared" si="1733"/>
        <v>0</v>
      </c>
      <c r="AP173" s="39">
        <f t="shared" si="1733"/>
        <v>0</v>
      </c>
      <c r="AQ173" s="39">
        <f t="shared" si="1733"/>
        <v>0</v>
      </c>
      <c r="AR173" s="39">
        <f t="shared" si="1733"/>
        <v>0</v>
      </c>
      <c r="AS173" s="39">
        <f t="shared" si="1733"/>
        <v>0</v>
      </c>
      <c r="AT173" s="39">
        <f t="shared" si="1733"/>
        <v>0</v>
      </c>
      <c r="AU173" s="39">
        <f t="shared" si="1733"/>
        <v>0</v>
      </c>
      <c r="AV173" s="39">
        <f t="shared" si="1733"/>
        <v>0</v>
      </c>
      <c r="AW173" s="39">
        <f t="shared" si="1733"/>
        <v>621012.69999999902</v>
      </c>
      <c r="AX173" s="39">
        <f t="shared" si="1733"/>
        <v>0</v>
      </c>
      <c r="AY173" s="39">
        <f t="shared" si="1733"/>
        <v>621012.69999999902</v>
      </c>
      <c r="AZ173" s="39">
        <f t="shared" si="1733"/>
        <v>621012.69999999902</v>
      </c>
      <c r="BA173" s="109"/>
      <c r="BB173" s="109"/>
      <c r="BC173" s="109"/>
      <c r="BD173" s="109"/>
      <c r="BE173" s="109"/>
      <c r="BF173" s="109"/>
      <c r="BG173" s="109"/>
      <c r="BH173" s="109"/>
    </row>
    <row r="174" spans="1:60" ht="25.5">
      <c r="A174" s="40">
        <v>2023</v>
      </c>
      <c r="B174" s="41">
        <v>8324</v>
      </c>
      <c r="C174" s="40">
        <v>2</v>
      </c>
      <c r="D174" s="40">
        <v>6</v>
      </c>
      <c r="E174" s="40">
        <v>10</v>
      </c>
      <c r="F174" s="40"/>
      <c r="G174" s="40"/>
      <c r="H174" s="42"/>
      <c r="I174" s="43" t="s">
        <v>6</v>
      </c>
      <c r="J174" s="44" t="s">
        <v>152</v>
      </c>
      <c r="K174" s="45">
        <f t="shared" ref="K174:Q174" si="1734">+K175+K179+K198+K202+K206</f>
        <v>0</v>
      </c>
      <c r="L174" s="45">
        <f t="shared" si="1734"/>
        <v>0</v>
      </c>
      <c r="M174" s="45">
        <f t="shared" si="1734"/>
        <v>0</v>
      </c>
      <c r="N174" s="45">
        <f t="shared" si="1734"/>
        <v>13251608.039999999</v>
      </c>
      <c r="O174" s="45">
        <f t="shared" si="1734"/>
        <v>0</v>
      </c>
      <c r="P174" s="45">
        <f t="shared" si="1734"/>
        <v>13251608.039999999</v>
      </c>
      <c r="Q174" s="45">
        <f t="shared" si="1734"/>
        <v>13251608.039999999</v>
      </c>
      <c r="R174" s="45">
        <f>+R175+R179+R198+R202+R206</f>
        <v>0</v>
      </c>
      <c r="S174" s="45">
        <f t="shared" ref="S174:X174" si="1735">+S175+S179+S198+S202+S206</f>
        <v>0</v>
      </c>
      <c r="T174" s="45">
        <f t="shared" si="1735"/>
        <v>0</v>
      </c>
      <c r="U174" s="45">
        <f t="shared" si="1735"/>
        <v>8762389.0800000001</v>
      </c>
      <c r="V174" s="45">
        <f t="shared" si="1735"/>
        <v>0</v>
      </c>
      <c r="W174" s="45">
        <f t="shared" si="1735"/>
        <v>8762389.0800000001</v>
      </c>
      <c r="X174" s="45">
        <f t="shared" si="1735"/>
        <v>8762389.0800000001</v>
      </c>
      <c r="Y174" s="45">
        <f>+Y175+Y179+Y198+Y202+Y206</f>
        <v>0</v>
      </c>
      <c r="Z174" s="45">
        <f t="shared" ref="Z174" si="1736">+Z175+Z179+Z198+Z202+Z206</f>
        <v>0</v>
      </c>
      <c r="AA174" s="45">
        <f t="shared" ref="AA174" si="1737">+AA175+AA179+AA198+AA202+AA206</f>
        <v>0</v>
      </c>
      <c r="AB174" s="45">
        <f t="shared" ref="AB174" si="1738">+AB175+AB179+AB198+AB202+AB206</f>
        <v>1400202.44</v>
      </c>
      <c r="AC174" s="45">
        <f t="shared" ref="AC174" si="1739">+AC175+AC179+AC198+AC202+AC206</f>
        <v>0</v>
      </c>
      <c r="AD174" s="45">
        <f t="shared" ref="AD174" si="1740">+AD175+AD179+AD198+AD202+AD206</f>
        <v>1400202.44</v>
      </c>
      <c r="AE174" s="45">
        <f t="shared" ref="AE174" si="1741">+AE175+AE179+AE198+AE202+AE206</f>
        <v>1400202.44</v>
      </c>
      <c r="AF174" s="45">
        <f>+AF175+AF179+AF198+AF202+AF206</f>
        <v>0</v>
      </c>
      <c r="AG174" s="45">
        <f t="shared" ref="AG174" si="1742">+AG175+AG179+AG198+AG202+AG206</f>
        <v>0</v>
      </c>
      <c r="AH174" s="45">
        <f t="shared" ref="AH174" si="1743">+AH175+AH179+AH198+AH202+AH206</f>
        <v>0</v>
      </c>
      <c r="AI174" s="45">
        <f t="shared" ref="AI174" si="1744">+AI175+AI179+AI198+AI202+AI206</f>
        <v>2468003.8199999998</v>
      </c>
      <c r="AJ174" s="45">
        <f t="shared" ref="AJ174" si="1745">+AJ175+AJ179+AJ198+AJ202+AJ206</f>
        <v>0</v>
      </c>
      <c r="AK174" s="45">
        <f t="shared" ref="AK174" si="1746">+AK175+AK179+AK198+AK202+AK206</f>
        <v>2468003.8199999998</v>
      </c>
      <c r="AL174" s="45">
        <f t="shared" ref="AL174" si="1747">+AL175+AL179+AL198+AL202+AL206</f>
        <v>2468003.8199999998</v>
      </c>
      <c r="AM174" s="45">
        <f>+AM175+AM179+AM198+AM202+AM206</f>
        <v>0</v>
      </c>
      <c r="AN174" s="45">
        <f t="shared" ref="AN174" si="1748">+AN175+AN179+AN198+AN202+AN206</f>
        <v>0</v>
      </c>
      <c r="AO174" s="45">
        <f t="shared" ref="AO174" si="1749">+AO175+AO179+AO198+AO202+AO206</f>
        <v>0</v>
      </c>
      <c r="AP174" s="45">
        <f t="shared" ref="AP174" si="1750">+AP175+AP179+AP198+AP202+AP206</f>
        <v>0</v>
      </c>
      <c r="AQ174" s="45">
        <f t="shared" ref="AQ174" si="1751">+AQ175+AQ179+AQ198+AQ202+AQ206</f>
        <v>0</v>
      </c>
      <c r="AR174" s="45">
        <f t="shared" ref="AR174" si="1752">+AR175+AR179+AR198+AR202+AR206</f>
        <v>0</v>
      </c>
      <c r="AS174" s="45">
        <f t="shared" ref="AS174" si="1753">+AS175+AS179+AS198+AS202+AS206</f>
        <v>0</v>
      </c>
      <c r="AT174" s="45">
        <f>+AT175+AT179+AT198+AT202+AT206</f>
        <v>0</v>
      </c>
      <c r="AU174" s="45">
        <f t="shared" ref="AU174:AZ174" si="1754">+AU175+AU179+AU198+AU202+AU206</f>
        <v>0</v>
      </c>
      <c r="AV174" s="45">
        <f t="shared" si="1754"/>
        <v>0</v>
      </c>
      <c r="AW174" s="45">
        <f t="shared" si="1754"/>
        <v>621012.69999999902</v>
      </c>
      <c r="AX174" s="45">
        <f t="shared" si="1754"/>
        <v>0</v>
      </c>
      <c r="AY174" s="45">
        <f t="shared" si="1754"/>
        <v>621012.69999999902</v>
      </c>
      <c r="AZ174" s="45">
        <f t="shared" si="1754"/>
        <v>621012.69999999902</v>
      </c>
      <c r="BA174" s="110"/>
      <c r="BB174" s="110"/>
      <c r="BC174" s="110"/>
      <c r="BD174" s="110"/>
      <c r="BE174" s="110"/>
      <c r="BF174" s="110"/>
      <c r="BG174" s="110"/>
      <c r="BH174" s="110"/>
    </row>
    <row r="175" spans="1:60">
      <c r="A175" s="46">
        <v>2023</v>
      </c>
      <c r="B175" s="47">
        <v>8324</v>
      </c>
      <c r="C175" s="46">
        <v>2</v>
      </c>
      <c r="D175" s="46">
        <v>6</v>
      </c>
      <c r="E175" s="46">
        <v>10</v>
      </c>
      <c r="F175" s="46">
        <v>1000</v>
      </c>
      <c r="G175" s="46"/>
      <c r="H175" s="46"/>
      <c r="I175" s="48" t="s">
        <v>6</v>
      </c>
      <c r="J175" s="49" t="s">
        <v>2</v>
      </c>
      <c r="K175" s="50">
        <f t="shared" ref="K175:Q177" si="1755">+K176</f>
        <v>0</v>
      </c>
      <c r="L175" s="50">
        <f t="shared" si="1755"/>
        <v>0</v>
      </c>
      <c r="M175" s="50">
        <f t="shared" si="1755"/>
        <v>0</v>
      </c>
      <c r="N175" s="50">
        <f t="shared" si="1755"/>
        <v>10702157.289999999</v>
      </c>
      <c r="O175" s="50">
        <f t="shared" si="1755"/>
        <v>0</v>
      </c>
      <c r="P175" s="50">
        <f t="shared" si="1755"/>
        <v>10702157.289999999</v>
      </c>
      <c r="Q175" s="50">
        <f t="shared" si="1755"/>
        <v>10702157.289999999</v>
      </c>
      <c r="R175" s="50">
        <f>+R176</f>
        <v>0</v>
      </c>
      <c r="S175" s="50">
        <f t="shared" ref="S175:X177" si="1756">+S176</f>
        <v>0</v>
      </c>
      <c r="T175" s="50">
        <f t="shared" si="1756"/>
        <v>0</v>
      </c>
      <c r="U175" s="50">
        <f t="shared" si="1756"/>
        <v>7681374.3200000003</v>
      </c>
      <c r="V175" s="50">
        <f t="shared" si="1756"/>
        <v>0</v>
      </c>
      <c r="W175" s="50">
        <f t="shared" si="1756"/>
        <v>7681374.3200000003</v>
      </c>
      <c r="X175" s="50">
        <f t="shared" si="1756"/>
        <v>7681374.3200000003</v>
      </c>
      <c r="Y175" s="50">
        <f>+Y176</f>
        <v>0</v>
      </c>
      <c r="Z175" s="50">
        <f t="shared" ref="Z175:Z177" si="1757">+Z176</f>
        <v>0</v>
      </c>
      <c r="AA175" s="50">
        <f t="shared" ref="AA175:AA177" si="1758">+AA176</f>
        <v>0</v>
      </c>
      <c r="AB175" s="50">
        <f t="shared" ref="AB175:AB177" si="1759">+AB176</f>
        <v>0</v>
      </c>
      <c r="AC175" s="50">
        <f t="shared" ref="AC175:AC177" si="1760">+AC176</f>
        <v>0</v>
      </c>
      <c r="AD175" s="50">
        <f t="shared" ref="AD175:AD177" si="1761">+AD176</f>
        <v>0</v>
      </c>
      <c r="AE175" s="50">
        <f t="shared" ref="AE175:AE177" si="1762">+AE176</f>
        <v>0</v>
      </c>
      <c r="AF175" s="50">
        <f>+AF176</f>
        <v>0</v>
      </c>
      <c r="AG175" s="50">
        <f t="shared" ref="AG175:AG177" si="1763">+AG176</f>
        <v>0</v>
      </c>
      <c r="AH175" s="50">
        <f t="shared" ref="AH175:AH177" si="1764">+AH176</f>
        <v>0</v>
      </c>
      <c r="AI175" s="50">
        <f t="shared" ref="AI175:AI177" si="1765">+AI176</f>
        <v>2468003.8199999998</v>
      </c>
      <c r="AJ175" s="50">
        <f t="shared" ref="AJ175:AJ177" si="1766">+AJ176</f>
        <v>0</v>
      </c>
      <c r="AK175" s="50">
        <f t="shared" ref="AK175:AK177" si="1767">+AK176</f>
        <v>2468003.8199999998</v>
      </c>
      <c r="AL175" s="50">
        <f t="shared" ref="AL175:AL177" si="1768">+AL176</f>
        <v>2468003.8199999998</v>
      </c>
      <c r="AM175" s="50">
        <f>+AM176</f>
        <v>0</v>
      </c>
      <c r="AN175" s="50">
        <f t="shared" ref="AN175:AN177" si="1769">+AN176</f>
        <v>0</v>
      </c>
      <c r="AO175" s="50">
        <f t="shared" ref="AO175:AO177" si="1770">+AO176</f>
        <v>0</v>
      </c>
      <c r="AP175" s="50">
        <f t="shared" ref="AP175:AP177" si="1771">+AP176</f>
        <v>0</v>
      </c>
      <c r="AQ175" s="50">
        <f t="shared" ref="AQ175:AQ177" si="1772">+AQ176</f>
        <v>0</v>
      </c>
      <c r="AR175" s="50">
        <f t="shared" ref="AR175:AR177" si="1773">+AR176</f>
        <v>0</v>
      </c>
      <c r="AS175" s="50">
        <f t="shared" ref="AS175:AS177" si="1774">+AS176</f>
        <v>0</v>
      </c>
      <c r="AT175" s="50">
        <f>+AT176</f>
        <v>0</v>
      </c>
      <c r="AU175" s="50">
        <f t="shared" ref="AU175:AU177" si="1775">+AU176</f>
        <v>0</v>
      </c>
      <c r="AV175" s="50">
        <f t="shared" ref="AV175:AV177" si="1776">+AV176</f>
        <v>0</v>
      </c>
      <c r="AW175" s="50">
        <f t="shared" ref="AW175:AW177" si="1777">+AW176</f>
        <v>552779.14999999898</v>
      </c>
      <c r="AX175" s="50">
        <f t="shared" ref="AX175:AX177" si="1778">+AX176</f>
        <v>0</v>
      </c>
      <c r="AY175" s="50">
        <f t="shared" ref="AY175:AY177" si="1779">+AY176</f>
        <v>552779.14999999898</v>
      </c>
      <c r="AZ175" s="50">
        <f t="shared" ref="AZ175:AZ177" si="1780">+AZ176</f>
        <v>552779.14999999898</v>
      </c>
      <c r="BA175" s="111"/>
      <c r="BB175" s="111"/>
      <c r="BC175" s="111"/>
      <c r="BD175" s="111"/>
      <c r="BE175" s="111"/>
      <c r="BF175" s="111"/>
      <c r="BG175" s="111"/>
      <c r="BH175" s="111"/>
    </row>
    <row r="176" spans="1:60">
      <c r="A176" s="51">
        <v>2023</v>
      </c>
      <c r="B176" s="52">
        <v>8324</v>
      </c>
      <c r="C176" s="51">
        <v>2</v>
      </c>
      <c r="D176" s="51">
        <v>6</v>
      </c>
      <c r="E176" s="51">
        <v>10</v>
      </c>
      <c r="F176" s="51">
        <v>1000</v>
      </c>
      <c r="G176" s="51">
        <v>1200</v>
      </c>
      <c r="H176" s="51"/>
      <c r="I176" s="53" t="s">
        <v>6</v>
      </c>
      <c r="J176" s="54" t="s">
        <v>3</v>
      </c>
      <c r="K176" s="55">
        <f t="shared" si="1755"/>
        <v>0</v>
      </c>
      <c r="L176" s="55">
        <f t="shared" si="1755"/>
        <v>0</v>
      </c>
      <c r="M176" s="55">
        <f t="shared" si="1755"/>
        <v>0</v>
      </c>
      <c r="N176" s="55">
        <f t="shared" si="1755"/>
        <v>10702157.289999999</v>
      </c>
      <c r="O176" s="55">
        <f t="shared" si="1755"/>
        <v>0</v>
      </c>
      <c r="P176" s="55">
        <f t="shared" si="1755"/>
        <v>10702157.289999999</v>
      </c>
      <c r="Q176" s="55">
        <f t="shared" si="1755"/>
        <v>10702157.289999999</v>
      </c>
      <c r="R176" s="55">
        <f>+R177</f>
        <v>0</v>
      </c>
      <c r="S176" s="55">
        <f t="shared" si="1756"/>
        <v>0</v>
      </c>
      <c r="T176" s="55">
        <f t="shared" si="1756"/>
        <v>0</v>
      </c>
      <c r="U176" s="55">
        <f t="shared" si="1756"/>
        <v>7681374.3200000003</v>
      </c>
      <c r="V176" s="55">
        <f t="shared" si="1756"/>
        <v>0</v>
      </c>
      <c r="W176" s="55">
        <f t="shared" si="1756"/>
        <v>7681374.3200000003</v>
      </c>
      <c r="X176" s="55">
        <f t="shared" si="1756"/>
        <v>7681374.3200000003</v>
      </c>
      <c r="Y176" s="55">
        <f>+Y177</f>
        <v>0</v>
      </c>
      <c r="Z176" s="55">
        <f t="shared" si="1757"/>
        <v>0</v>
      </c>
      <c r="AA176" s="55">
        <f t="shared" si="1758"/>
        <v>0</v>
      </c>
      <c r="AB176" s="55">
        <f t="shared" si="1759"/>
        <v>0</v>
      </c>
      <c r="AC176" s="55">
        <f t="shared" si="1760"/>
        <v>0</v>
      </c>
      <c r="AD176" s="55">
        <f t="shared" si="1761"/>
        <v>0</v>
      </c>
      <c r="AE176" s="55">
        <f t="shared" si="1762"/>
        <v>0</v>
      </c>
      <c r="AF176" s="55">
        <f>+AF177</f>
        <v>0</v>
      </c>
      <c r="AG176" s="55">
        <f t="shared" si="1763"/>
        <v>0</v>
      </c>
      <c r="AH176" s="55">
        <f t="shared" si="1764"/>
        <v>0</v>
      </c>
      <c r="AI176" s="55">
        <f t="shared" si="1765"/>
        <v>2468003.8199999998</v>
      </c>
      <c r="AJ176" s="55">
        <f t="shared" si="1766"/>
        <v>0</v>
      </c>
      <c r="AK176" s="55">
        <f t="shared" si="1767"/>
        <v>2468003.8199999998</v>
      </c>
      <c r="AL176" s="55">
        <f t="shared" si="1768"/>
        <v>2468003.8199999998</v>
      </c>
      <c r="AM176" s="55">
        <f>+AM177</f>
        <v>0</v>
      </c>
      <c r="AN176" s="55">
        <f t="shared" si="1769"/>
        <v>0</v>
      </c>
      <c r="AO176" s="55">
        <f t="shared" si="1770"/>
        <v>0</v>
      </c>
      <c r="AP176" s="55">
        <f t="shared" si="1771"/>
        <v>0</v>
      </c>
      <c r="AQ176" s="55">
        <f t="shared" si="1772"/>
        <v>0</v>
      </c>
      <c r="AR176" s="55">
        <f t="shared" si="1773"/>
        <v>0</v>
      </c>
      <c r="AS176" s="55">
        <f t="shared" si="1774"/>
        <v>0</v>
      </c>
      <c r="AT176" s="55">
        <f>+AT177</f>
        <v>0</v>
      </c>
      <c r="AU176" s="55">
        <f t="shared" si="1775"/>
        <v>0</v>
      </c>
      <c r="AV176" s="55">
        <f t="shared" si="1776"/>
        <v>0</v>
      </c>
      <c r="AW176" s="55">
        <f t="shared" si="1777"/>
        <v>552779.14999999898</v>
      </c>
      <c r="AX176" s="55">
        <f t="shared" si="1778"/>
        <v>0</v>
      </c>
      <c r="AY176" s="55">
        <f t="shared" si="1779"/>
        <v>552779.14999999898</v>
      </c>
      <c r="AZ176" s="55">
        <f t="shared" si="1780"/>
        <v>552779.14999999898</v>
      </c>
      <c r="BA176" s="112"/>
      <c r="BB176" s="112"/>
      <c r="BC176" s="112"/>
      <c r="BD176" s="112"/>
      <c r="BE176" s="112"/>
      <c r="BF176" s="112"/>
      <c r="BG176" s="112"/>
      <c r="BH176" s="112"/>
    </row>
    <row r="177" spans="1:60">
      <c r="A177" s="56">
        <v>2023</v>
      </c>
      <c r="B177" s="57">
        <v>8324</v>
      </c>
      <c r="C177" s="56">
        <v>2</v>
      </c>
      <c r="D177" s="56">
        <v>6</v>
      </c>
      <c r="E177" s="56">
        <v>10</v>
      </c>
      <c r="F177" s="56">
        <v>1000</v>
      </c>
      <c r="G177" s="56">
        <v>1200</v>
      </c>
      <c r="H177" s="56">
        <v>121</v>
      </c>
      <c r="I177" s="58" t="s">
        <v>6</v>
      </c>
      <c r="J177" s="59" t="s">
        <v>4</v>
      </c>
      <c r="K177" s="68">
        <f t="shared" si="1755"/>
        <v>0</v>
      </c>
      <c r="L177" s="68">
        <f t="shared" si="1755"/>
        <v>0</v>
      </c>
      <c r="M177" s="68">
        <f t="shared" si="1755"/>
        <v>0</v>
      </c>
      <c r="N177" s="68">
        <f t="shared" si="1755"/>
        <v>10702157.289999999</v>
      </c>
      <c r="O177" s="68">
        <f t="shared" si="1755"/>
        <v>0</v>
      </c>
      <c r="P177" s="68">
        <f t="shared" si="1755"/>
        <v>10702157.289999999</v>
      </c>
      <c r="Q177" s="68">
        <f t="shared" si="1755"/>
        <v>10702157.289999999</v>
      </c>
      <c r="R177" s="68">
        <f>+R178</f>
        <v>0</v>
      </c>
      <c r="S177" s="68">
        <f t="shared" si="1756"/>
        <v>0</v>
      </c>
      <c r="T177" s="68">
        <f t="shared" si="1756"/>
        <v>0</v>
      </c>
      <c r="U177" s="68">
        <f t="shared" si="1756"/>
        <v>7681374.3200000003</v>
      </c>
      <c r="V177" s="68">
        <f t="shared" si="1756"/>
        <v>0</v>
      </c>
      <c r="W177" s="68">
        <f t="shared" si="1756"/>
        <v>7681374.3200000003</v>
      </c>
      <c r="X177" s="68">
        <f t="shared" si="1756"/>
        <v>7681374.3200000003</v>
      </c>
      <c r="Y177" s="68">
        <f>+Y178</f>
        <v>0</v>
      </c>
      <c r="Z177" s="68">
        <f t="shared" si="1757"/>
        <v>0</v>
      </c>
      <c r="AA177" s="68">
        <f t="shared" si="1758"/>
        <v>0</v>
      </c>
      <c r="AB177" s="68">
        <f t="shared" si="1759"/>
        <v>0</v>
      </c>
      <c r="AC177" s="68">
        <f t="shared" si="1760"/>
        <v>0</v>
      </c>
      <c r="AD177" s="68">
        <f t="shared" si="1761"/>
        <v>0</v>
      </c>
      <c r="AE177" s="68">
        <f t="shared" si="1762"/>
        <v>0</v>
      </c>
      <c r="AF177" s="68">
        <f>+AF178</f>
        <v>0</v>
      </c>
      <c r="AG177" s="68">
        <f t="shared" si="1763"/>
        <v>0</v>
      </c>
      <c r="AH177" s="68">
        <f t="shared" si="1764"/>
        <v>0</v>
      </c>
      <c r="AI177" s="68">
        <f t="shared" si="1765"/>
        <v>2468003.8199999998</v>
      </c>
      <c r="AJ177" s="68">
        <f t="shared" si="1766"/>
        <v>0</v>
      </c>
      <c r="AK177" s="68">
        <f t="shared" si="1767"/>
        <v>2468003.8199999998</v>
      </c>
      <c r="AL177" s="68">
        <f t="shared" si="1768"/>
        <v>2468003.8199999998</v>
      </c>
      <c r="AM177" s="68">
        <f>+AM178</f>
        <v>0</v>
      </c>
      <c r="AN177" s="68">
        <f t="shared" si="1769"/>
        <v>0</v>
      </c>
      <c r="AO177" s="68">
        <f t="shared" si="1770"/>
        <v>0</v>
      </c>
      <c r="AP177" s="68">
        <f t="shared" si="1771"/>
        <v>0</v>
      </c>
      <c r="AQ177" s="68">
        <f t="shared" si="1772"/>
        <v>0</v>
      </c>
      <c r="AR177" s="68">
        <f t="shared" si="1773"/>
        <v>0</v>
      </c>
      <c r="AS177" s="68">
        <f t="shared" si="1774"/>
        <v>0</v>
      </c>
      <c r="AT177" s="68">
        <f>+AT178</f>
        <v>0</v>
      </c>
      <c r="AU177" s="68">
        <f t="shared" si="1775"/>
        <v>0</v>
      </c>
      <c r="AV177" s="68">
        <f t="shared" si="1776"/>
        <v>0</v>
      </c>
      <c r="AW177" s="68">
        <f t="shared" si="1777"/>
        <v>552779.14999999898</v>
      </c>
      <c r="AX177" s="68">
        <f t="shared" si="1778"/>
        <v>0</v>
      </c>
      <c r="AY177" s="68">
        <f t="shared" si="1779"/>
        <v>552779.14999999898</v>
      </c>
      <c r="AZ177" s="68">
        <f t="shared" si="1780"/>
        <v>552779.14999999898</v>
      </c>
      <c r="BA177" s="115"/>
      <c r="BB177" s="115"/>
      <c r="BC177" s="115"/>
      <c r="BD177" s="115"/>
      <c r="BE177" s="115"/>
      <c r="BF177" s="115"/>
      <c r="BG177" s="115"/>
      <c r="BH177" s="115"/>
    </row>
    <row r="178" spans="1:60">
      <c r="A178" s="61">
        <v>2023</v>
      </c>
      <c r="B178" s="66">
        <v>8324</v>
      </c>
      <c r="C178" s="61">
        <v>2</v>
      </c>
      <c r="D178" s="61">
        <v>6</v>
      </c>
      <c r="E178" s="61">
        <v>10</v>
      </c>
      <c r="F178" s="61">
        <v>1000</v>
      </c>
      <c r="G178" s="61">
        <v>1200</v>
      </c>
      <c r="H178" s="61">
        <v>121</v>
      </c>
      <c r="I178" s="63">
        <v>1</v>
      </c>
      <c r="J178" s="69" t="s">
        <v>5</v>
      </c>
      <c r="K178" s="67">
        <v>0</v>
      </c>
      <c r="L178" s="67">
        <v>0</v>
      </c>
      <c r="M178" s="65">
        <v>0</v>
      </c>
      <c r="N178" s="77">
        <v>10702157.289999999</v>
      </c>
      <c r="O178" s="67">
        <v>0</v>
      </c>
      <c r="P178" s="65">
        <f>+N178+O178</f>
        <v>10702157.289999999</v>
      </c>
      <c r="Q178" s="65">
        <f>+M178+P178</f>
        <v>10702157.289999999</v>
      </c>
      <c r="R178" s="65">
        <v>0</v>
      </c>
      <c r="S178" s="65">
        <v>0</v>
      </c>
      <c r="T178" s="65">
        <f>+R178+S178</f>
        <v>0</v>
      </c>
      <c r="U178" s="65">
        <v>7681374.3200000003</v>
      </c>
      <c r="V178" s="65">
        <v>0</v>
      </c>
      <c r="W178" s="65">
        <f>+U178+V178</f>
        <v>7681374.3200000003</v>
      </c>
      <c r="X178" s="65">
        <f>+T178+W178</f>
        <v>7681374.3200000003</v>
      </c>
      <c r="Y178" s="65">
        <v>0</v>
      </c>
      <c r="Z178" s="65">
        <v>0</v>
      </c>
      <c r="AA178" s="65">
        <f>+Y178+Z178</f>
        <v>0</v>
      </c>
      <c r="AB178" s="65">
        <v>0</v>
      </c>
      <c r="AC178" s="65">
        <v>0</v>
      </c>
      <c r="AD178" s="65">
        <f>+AB178+AC178</f>
        <v>0</v>
      </c>
      <c r="AE178" s="65">
        <f>+AA178+AD178</f>
        <v>0</v>
      </c>
      <c r="AF178" s="65">
        <v>0</v>
      </c>
      <c r="AG178" s="65">
        <v>0</v>
      </c>
      <c r="AH178" s="65">
        <f>+AF178+AG178</f>
        <v>0</v>
      </c>
      <c r="AI178" s="65">
        <v>2468003.8199999998</v>
      </c>
      <c r="AJ178" s="65">
        <v>0</v>
      </c>
      <c r="AK178" s="65">
        <f>+AI178+AJ178</f>
        <v>2468003.8199999998</v>
      </c>
      <c r="AL178" s="65">
        <f>+AH178+AK178</f>
        <v>2468003.8199999998</v>
      </c>
      <c r="AM178" s="65">
        <v>0</v>
      </c>
      <c r="AN178" s="65">
        <v>0</v>
      </c>
      <c r="AO178" s="65">
        <f>+AM178+AN178</f>
        <v>0</v>
      </c>
      <c r="AP178" s="65">
        <v>0</v>
      </c>
      <c r="AQ178" s="65">
        <v>0</v>
      </c>
      <c r="AR178" s="65">
        <f>+AP178+AQ178</f>
        <v>0</v>
      </c>
      <c r="AS178" s="65">
        <f>+AO178+AR178</f>
        <v>0</v>
      </c>
      <c r="AT178" s="65">
        <f>+K178-R178-Y178-AF178-AM178</f>
        <v>0</v>
      </c>
      <c r="AU178" s="65">
        <f>+L178-S178-Z178-AG178-AN178</f>
        <v>0</v>
      </c>
      <c r="AV178" s="65">
        <f>+AT178+AU178</f>
        <v>0</v>
      </c>
      <c r="AW178" s="65">
        <f>+N178-U178-AB178-AI178-AP178</f>
        <v>552779.14999999898</v>
      </c>
      <c r="AX178" s="65">
        <f>+O178-V178-AC178-AJ178-AQ178</f>
        <v>0</v>
      </c>
      <c r="AY178" s="65">
        <f>+AW178+AX178</f>
        <v>552779.14999999898</v>
      </c>
      <c r="AZ178" s="65">
        <f>+AV178+AY178</f>
        <v>552779.14999999898</v>
      </c>
      <c r="BA178" s="114">
        <v>66</v>
      </c>
      <c r="BB178" s="114"/>
      <c r="BC178" s="114">
        <v>61</v>
      </c>
      <c r="BD178" s="114"/>
      <c r="BE178" s="114"/>
      <c r="BF178" s="114"/>
      <c r="BG178" s="114">
        <f>+BA178-BC178-BE178</f>
        <v>5</v>
      </c>
      <c r="BH178" s="114"/>
    </row>
    <row r="179" spans="1:60">
      <c r="A179" s="46">
        <v>2023</v>
      </c>
      <c r="B179" s="47">
        <v>8324</v>
      </c>
      <c r="C179" s="46">
        <v>2</v>
      </c>
      <c r="D179" s="46">
        <v>6</v>
      </c>
      <c r="E179" s="46">
        <v>10</v>
      </c>
      <c r="F179" s="46">
        <v>2000</v>
      </c>
      <c r="G179" s="46"/>
      <c r="H179" s="46"/>
      <c r="I179" s="48" t="s">
        <v>6</v>
      </c>
      <c r="J179" s="49" t="s">
        <v>7</v>
      </c>
      <c r="K179" s="50">
        <v>0</v>
      </c>
      <c r="L179" s="50">
        <v>0</v>
      </c>
      <c r="M179" s="50">
        <v>0</v>
      </c>
      <c r="N179" s="50">
        <f t="shared" ref="N179:Q179" si="1781">+N180+N187+N192+N195</f>
        <v>277588.64</v>
      </c>
      <c r="O179" s="50">
        <f t="shared" si="1781"/>
        <v>0</v>
      </c>
      <c r="P179" s="50">
        <f t="shared" si="1781"/>
        <v>277588.64</v>
      </c>
      <c r="Q179" s="50">
        <f t="shared" si="1781"/>
        <v>277588.64</v>
      </c>
      <c r="R179" s="50">
        <f>+R180+R187+R192+R195</f>
        <v>0</v>
      </c>
      <c r="S179" s="50">
        <f t="shared" ref="S179:X179" si="1782">+S180+S187+S192+S195</f>
        <v>0</v>
      </c>
      <c r="T179" s="50">
        <f t="shared" si="1782"/>
        <v>0</v>
      </c>
      <c r="U179" s="50">
        <f t="shared" si="1782"/>
        <v>77319.399999999994</v>
      </c>
      <c r="V179" s="50">
        <f t="shared" si="1782"/>
        <v>0</v>
      </c>
      <c r="W179" s="50">
        <f t="shared" si="1782"/>
        <v>77319.399999999994</v>
      </c>
      <c r="X179" s="50">
        <f t="shared" si="1782"/>
        <v>77319.399999999994</v>
      </c>
      <c r="Y179" s="50">
        <f>+Y180+Y187+Y192+Y195</f>
        <v>0</v>
      </c>
      <c r="Z179" s="50">
        <f t="shared" ref="Z179" si="1783">+Z180+Z187+Z192+Z195</f>
        <v>0</v>
      </c>
      <c r="AA179" s="50">
        <f t="shared" ref="AA179" si="1784">+AA180+AA187+AA192+AA195</f>
        <v>0</v>
      </c>
      <c r="AB179" s="50">
        <f t="shared" ref="AB179" si="1785">+AB180+AB187+AB192+AB195</f>
        <v>199009.34</v>
      </c>
      <c r="AC179" s="50">
        <f t="shared" ref="AC179" si="1786">+AC180+AC187+AC192+AC195</f>
        <v>0</v>
      </c>
      <c r="AD179" s="50">
        <f t="shared" ref="AD179" si="1787">+AD180+AD187+AD192+AD195</f>
        <v>199009.34</v>
      </c>
      <c r="AE179" s="50">
        <f t="shared" ref="AE179" si="1788">+AE180+AE187+AE192+AE195</f>
        <v>199009.34</v>
      </c>
      <c r="AF179" s="50">
        <f>+AF180+AF187+AF192+AF195</f>
        <v>0</v>
      </c>
      <c r="AG179" s="50">
        <f t="shared" ref="AG179" si="1789">+AG180+AG187+AG192+AG195</f>
        <v>0</v>
      </c>
      <c r="AH179" s="50">
        <f t="shared" ref="AH179" si="1790">+AH180+AH187+AH192+AH195</f>
        <v>0</v>
      </c>
      <c r="AI179" s="50">
        <f t="shared" ref="AI179" si="1791">+AI180+AI187+AI192+AI195</f>
        <v>0</v>
      </c>
      <c r="AJ179" s="50">
        <f t="shared" ref="AJ179" si="1792">+AJ180+AJ187+AJ192+AJ195</f>
        <v>0</v>
      </c>
      <c r="AK179" s="50">
        <f t="shared" ref="AK179" si="1793">+AK180+AK187+AK192+AK195</f>
        <v>0</v>
      </c>
      <c r="AL179" s="50">
        <f t="shared" ref="AL179" si="1794">+AL180+AL187+AL192+AL195</f>
        <v>0</v>
      </c>
      <c r="AM179" s="50">
        <f>+AM180+AM187+AM192+AM195</f>
        <v>0</v>
      </c>
      <c r="AN179" s="50">
        <f t="shared" ref="AN179" si="1795">+AN180+AN187+AN192+AN195</f>
        <v>0</v>
      </c>
      <c r="AO179" s="50">
        <f t="shared" ref="AO179" si="1796">+AO180+AO187+AO192+AO195</f>
        <v>0</v>
      </c>
      <c r="AP179" s="50">
        <f t="shared" ref="AP179" si="1797">+AP180+AP187+AP192+AP195</f>
        <v>0</v>
      </c>
      <c r="AQ179" s="50">
        <f t="shared" ref="AQ179" si="1798">+AQ180+AQ187+AQ192+AQ195</f>
        <v>0</v>
      </c>
      <c r="AR179" s="50">
        <f t="shared" ref="AR179" si="1799">+AR180+AR187+AR192+AR195</f>
        <v>0</v>
      </c>
      <c r="AS179" s="50">
        <f t="shared" ref="AS179" si="1800">+AS180+AS187+AS192+AS195</f>
        <v>0</v>
      </c>
      <c r="AT179" s="50">
        <f>+AT180+AT187+AT192+AT195</f>
        <v>0</v>
      </c>
      <c r="AU179" s="50">
        <f t="shared" ref="AU179" si="1801">+AU180+AU187+AU192+AU195</f>
        <v>0</v>
      </c>
      <c r="AV179" s="50">
        <f t="shared" ref="AV179" si="1802">+AV180+AV187+AV192+AV195</f>
        <v>0</v>
      </c>
      <c r="AW179" s="50">
        <f t="shared" ref="AW179" si="1803">+AW180+AW187+AW192+AW195</f>
        <v>1259.9000000000087</v>
      </c>
      <c r="AX179" s="50">
        <f t="shared" ref="AX179" si="1804">+AX180+AX187+AX192+AX195</f>
        <v>0</v>
      </c>
      <c r="AY179" s="50">
        <f t="shared" ref="AY179" si="1805">+AY180+AY187+AY192+AY195</f>
        <v>1259.9000000000087</v>
      </c>
      <c r="AZ179" s="50">
        <f t="shared" ref="AZ179" si="1806">+AZ180+AZ187+AZ192+AZ195</f>
        <v>1259.9000000000087</v>
      </c>
      <c r="BA179" s="111"/>
      <c r="BB179" s="111"/>
      <c r="BC179" s="111"/>
      <c r="BD179" s="111"/>
      <c r="BE179" s="111"/>
      <c r="BF179" s="111"/>
      <c r="BG179" s="111"/>
      <c r="BH179" s="111"/>
    </row>
    <row r="180" spans="1:60" ht="25.5">
      <c r="A180" s="51">
        <v>2023</v>
      </c>
      <c r="B180" s="52">
        <v>8324</v>
      </c>
      <c r="C180" s="51">
        <v>2</v>
      </c>
      <c r="D180" s="51">
        <v>6</v>
      </c>
      <c r="E180" s="51">
        <v>10</v>
      </c>
      <c r="F180" s="51">
        <v>2000</v>
      </c>
      <c r="G180" s="51">
        <v>2100</v>
      </c>
      <c r="H180" s="51"/>
      <c r="I180" s="53" t="s">
        <v>6</v>
      </c>
      <c r="J180" s="54" t="s">
        <v>8</v>
      </c>
      <c r="K180" s="55">
        <v>0</v>
      </c>
      <c r="L180" s="55">
        <v>0</v>
      </c>
      <c r="M180" s="55">
        <v>0</v>
      </c>
      <c r="N180" s="55">
        <f t="shared" ref="N180:Q180" si="1807">+N181+N183+N185</f>
        <v>90000</v>
      </c>
      <c r="O180" s="55">
        <f t="shared" si="1807"/>
        <v>0</v>
      </c>
      <c r="P180" s="55">
        <f t="shared" si="1807"/>
        <v>90000</v>
      </c>
      <c r="Q180" s="55">
        <f t="shared" si="1807"/>
        <v>90000</v>
      </c>
      <c r="R180" s="55">
        <f>+R181+R183+R185</f>
        <v>0</v>
      </c>
      <c r="S180" s="55">
        <f t="shared" ref="S180:X180" si="1808">+S181+S183+S185</f>
        <v>0</v>
      </c>
      <c r="T180" s="55">
        <f t="shared" si="1808"/>
        <v>0</v>
      </c>
      <c r="U180" s="55">
        <f t="shared" si="1808"/>
        <v>39730.76</v>
      </c>
      <c r="V180" s="55">
        <f t="shared" si="1808"/>
        <v>0</v>
      </c>
      <c r="W180" s="55">
        <f t="shared" si="1808"/>
        <v>39730.76</v>
      </c>
      <c r="X180" s="55">
        <f t="shared" si="1808"/>
        <v>39730.76</v>
      </c>
      <c r="Y180" s="55">
        <f>+Y181+Y183+Y185</f>
        <v>0</v>
      </c>
      <c r="Z180" s="55">
        <f t="shared" ref="Z180" si="1809">+Z181+Z183+Z185</f>
        <v>0</v>
      </c>
      <c r="AA180" s="55">
        <f t="shared" ref="AA180" si="1810">+AA181+AA183+AA185</f>
        <v>0</v>
      </c>
      <c r="AB180" s="55">
        <f t="shared" ref="AB180" si="1811">+AB181+AB183+AB185</f>
        <v>49963.519999999997</v>
      </c>
      <c r="AC180" s="55">
        <f t="shared" ref="AC180" si="1812">+AC181+AC183+AC185</f>
        <v>0</v>
      </c>
      <c r="AD180" s="55">
        <f t="shared" ref="AD180" si="1813">+AD181+AD183+AD185</f>
        <v>49963.519999999997</v>
      </c>
      <c r="AE180" s="55">
        <f t="shared" ref="AE180" si="1814">+AE181+AE183+AE185</f>
        <v>49963.519999999997</v>
      </c>
      <c r="AF180" s="55">
        <f>+AF181+AF183+AF185</f>
        <v>0</v>
      </c>
      <c r="AG180" s="55">
        <f t="shared" ref="AG180" si="1815">+AG181+AG183+AG185</f>
        <v>0</v>
      </c>
      <c r="AH180" s="55">
        <f t="shared" ref="AH180" si="1816">+AH181+AH183+AH185</f>
        <v>0</v>
      </c>
      <c r="AI180" s="55">
        <f t="shared" ref="AI180" si="1817">+AI181+AI183+AI185</f>
        <v>0</v>
      </c>
      <c r="AJ180" s="55">
        <f t="shared" ref="AJ180" si="1818">+AJ181+AJ183+AJ185</f>
        <v>0</v>
      </c>
      <c r="AK180" s="55">
        <f t="shared" ref="AK180" si="1819">+AK181+AK183+AK185</f>
        <v>0</v>
      </c>
      <c r="AL180" s="55">
        <f t="shared" ref="AL180" si="1820">+AL181+AL183+AL185</f>
        <v>0</v>
      </c>
      <c r="AM180" s="55">
        <f>+AM181+AM183+AM185</f>
        <v>0</v>
      </c>
      <c r="AN180" s="55">
        <f t="shared" ref="AN180" si="1821">+AN181+AN183+AN185</f>
        <v>0</v>
      </c>
      <c r="AO180" s="55">
        <f t="shared" ref="AO180" si="1822">+AO181+AO183+AO185</f>
        <v>0</v>
      </c>
      <c r="AP180" s="55">
        <f t="shared" ref="AP180" si="1823">+AP181+AP183+AP185</f>
        <v>0</v>
      </c>
      <c r="AQ180" s="55">
        <f t="shared" ref="AQ180" si="1824">+AQ181+AQ183+AQ185</f>
        <v>0</v>
      </c>
      <c r="AR180" s="55">
        <f t="shared" ref="AR180" si="1825">+AR181+AR183+AR185</f>
        <v>0</v>
      </c>
      <c r="AS180" s="55">
        <f t="shared" ref="AS180" si="1826">+AS181+AS183+AS185</f>
        <v>0</v>
      </c>
      <c r="AT180" s="55">
        <f>+AT181+AT183+AT185</f>
        <v>0</v>
      </c>
      <c r="AU180" s="55">
        <f t="shared" ref="AU180" si="1827">+AU181+AU183+AU185</f>
        <v>0</v>
      </c>
      <c r="AV180" s="55">
        <f t="shared" ref="AV180" si="1828">+AV181+AV183+AV185</f>
        <v>0</v>
      </c>
      <c r="AW180" s="55">
        <f t="shared" ref="AW180" si="1829">+AW181+AW183+AW185</f>
        <v>305.72000000000116</v>
      </c>
      <c r="AX180" s="55">
        <f t="shared" ref="AX180" si="1830">+AX181+AX183+AX185</f>
        <v>0</v>
      </c>
      <c r="AY180" s="55">
        <f t="shared" ref="AY180" si="1831">+AY181+AY183+AY185</f>
        <v>305.72000000000116</v>
      </c>
      <c r="AZ180" s="55">
        <f t="shared" ref="AZ180" si="1832">+AZ181+AZ183+AZ185</f>
        <v>305.72000000000116</v>
      </c>
      <c r="BA180" s="112"/>
      <c r="BB180" s="112"/>
      <c r="BC180" s="112"/>
      <c r="BD180" s="112"/>
      <c r="BE180" s="112"/>
      <c r="BF180" s="112"/>
      <c r="BG180" s="112"/>
      <c r="BH180" s="112"/>
    </row>
    <row r="181" spans="1:60">
      <c r="A181" s="56">
        <v>2023</v>
      </c>
      <c r="B181" s="57">
        <v>8324</v>
      </c>
      <c r="C181" s="56">
        <v>2</v>
      </c>
      <c r="D181" s="56">
        <v>6</v>
      </c>
      <c r="E181" s="56">
        <v>10</v>
      </c>
      <c r="F181" s="56">
        <v>2000</v>
      </c>
      <c r="G181" s="56">
        <v>2100</v>
      </c>
      <c r="H181" s="56">
        <v>211</v>
      </c>
      <c r="I181" s="58" t="s">
        <v>6</v>
      </c>
      <c r="J181" s="59" t="s">
        <v>116</v>
      </c>
      <c r="K181" s="68">
        <v>0</v>
      </c>
      <c r="L181" s="68">
        <v>0</v>
      </c>
      <c r="M181" s="68">
        <v>0</v>
      </c>
      <c r="N181" s="68">
        <v>50000</v>
      </c>
      <c r="O181" s="68">
        <v>0</v>
      </c>
      <c r="P181" s="68">
        <v>50000</v>
      </c>
      <c r="Q181" s="68">
        <v>50000</v>
      </c>
      <c r="R181" s="68">
        <f>+R182</f>
        <v>0</v>
      </c>
      <c r="S181" s="68">
        <f t="shared" ref="S181:X181" si="1833">+S182</f>
        <v>0</v>
      </c>
      <c r="T181" s="68">
        <f t="shared" si="1833"/>
        <v>0</v>
      </c>
      <c r="U181" s="68">
        <f t="shared" si="1833"/>
        <v>0</v>
      </c>
      <c r="V181" s="68">
        <f t="shared" si="1833"/>
        <v>0</v>
      </c>
      <c r="W181" s="68">
        <f t="shared" si="1833"/>
        <v>0</v>
      </c>
      <c r="X181" s="68">
        <f t="shared" si="1833"/>
        <v>0</v>
      </c>
      <c r="Y181" s="68">
        <f>+Y182</f>
        <v>0</v>
      </c>
      <c r="Z181" s="68">
        <f t="shared" ref="Z181" si="1834">+Z182</f>
        <v>0</v>
      </c>
      <c r="AA181" s="68">
        <f t="shared" ref="AA181" si="1835">+AA182</f>
        <v>0</v>
      </c>
      <c r="AB181" s="68">
        <f t="shared" ref="AB181" si="1836">+AB182</f>
        <v>49963.519999999997</v>
      </c>
      <c r="AC181" s="68">
        <f t="shared" ref="AC181" si="1837">+AC182</f>
        <v>0</v>
      </c>
      <c r="AD181" s="68">
        <f t="shared" ref="AD181" si="1838">+AD182</f>
        <v>49963.519999999997</v>
      </c>
      <c r="AE181" s="68">
        <f t="shared" ref="AE181" si="1839">+AE182</f>
        <v>49963.519999999997</v>
      </c>
      <c r="AF181" s="68">
        <f>+AF182</f>
        <v>0</v>
      </c>
      <c r="AG181" s="68">
        <f t="shared" ref="AG181" si="1840">+AG182</f>
        <v>0</v>
      </c>
      <c r="AH181" s="68">
        <f t="shared" ref="AH181" si="1841">+AH182</f>
        <v>0</v>
      </c>
      <c r="AI181" s="68">
        <f t="shared" ref="AI181" si="1842">+AI182</f>
        <v>0</v>
      </c>
      <c r="AJ181" s="68">
        <f t="shared" ref="AJ181" si="1843">+AJ182</f>
        <v>0</v>
      </c>
      <c r="AK181" s="68">
        <f t="shared" ref="AK181" si="1844">+AK182</f>
        <v>0</v>
      </c>
      <c r="AL181" s="68">
        <f t="shared" ref="AL181" si="1845">+AL182</f>
        <v>0</v>
      </c>
      <c r="AM181" s="68">
        <f>+AM182</f>
        <v>0</v>
      </c>
      <c r="AN181" s="68">
        <f t="shared" ref="AN181" si="1846">+AN182</f>
        <v>0</v>
      </c>
      <c r="AO181" s="68">
        <f t="shared" ref="AO181" si="1847">+AO182</f>
        <v>0</v>
      </c>
      <c r="AP181" s="68">
        <f t="shared" ref="AP181" si="1848">+AP182</f>
        <v>0</v>
      </c>
      <c r="AQ181" s="68">
        <f t="shared" ref="AQ181" si="1849">+AQ182</f>
        <v>0</v>
      </c>
      <c r="AR181" s="68">
        <f t="shared" ref="AR181" si="1850">+AR182</f>
        <v>0</v>
      </c>
      <c r="AS181" s="68">
        <f t="shared" ref="AS181" si="1851">+AS182</f>
        <v>0</v>
      </c>
      <c r="AT181" s="68">
        <f>+AT182</f>
        <v>0</v>
      </c>
      <c r="AU181" s="68">
        <f t="shared" ref="AU181" si="1852">+AU182</f>
        <v>0</v>
      </c>
      <c r="AV181" s="68">
        <f t="shared" ref="AV181" si="1853">+AV182</f>
        <v>0</v>
      </c>
      <c r="AW181" s="68">
        <f t="shared" ref="AW181" si="1854">+AW182</f>
        <v>36.480000000003201</v>
      </c>
      <c r="AX181" s="68">
        <f t="shared" ref="AX181" si="1855">+AX182</f>
        <v>0</v>
      </c>
      <c r="AY181" s="68">
        <f t="shared" ref="AY181" si="1856">+AY182</f>
        <v>36.480000000003201</v>
      </c>
      <c r="AZ181" s="68">
        <f t="shared" ref="AZ181" si="1857">+AZ182</f>
        <v>36.480000000003201</v>
      </c>
      <c r="BA181" s="115"/>
      <c r="BB181" s="115"/>
      <c r="BC181" s="115"/>
      <c r="BD181" s="115"/>
      <c r="BE181" s="115"/>
      <c r="BF181" s="115"/>
      <c r="BG181" s="115"/>
      <c r="BH181" s="115"/>
    </row>
    <row r="182" spans="1:60">
      <c r="A182" s="61">
        <v>2023</v>
      </c>
      <c r="B182" s="66">
        <v>8324</v>
      </c>
      <c r="C182" s="61">
        <v>2</v>
      </c>
      <c r="D182" s="61">
        <v>6</v>
      </c>
      <c r="E182" s="61">
        <v>10</v>
      </c>
      <c r="F182" s="61">
        <v>2000</v>
      </c>
      <c r="G182" s="61">
        <v>2100</v>
      </c>
      <c r="H182" s="61">
        <v>211</v>
      </c>
      <c r="I182" s="63">
        <v>1</v>
      </c>
      <c r="J182" s="69" t="s">
        <v>115</v>
      </c>
      <c r="K182" s="67">
        <v>0</v>
      </c>
      <c r="L182" s="67">
        <v>0</v>
      </c>
      <c r="M182" s="65">
        <v>0</v>
      </c>
      <c r="N182" s="67">
        <v>50000</v>
      </c>
      <c r="O182" s="67">
        <v>0</v>
      </c>
      <c r="P182" s="65">
        <f>+N182+O182</f>
        <v>50000</v>
      </c>
      <c r="Q182" s="65">
        <f>+M182+P182</f>
        <v>50000</v>
      </c>
      <c r="R182" s="65">
        <v>0</v>
      </c>
      <c r="S182" s="65">
        <v>0</v>
      </c>
      <c r="T182" s="65">
        <f>+R182+S182</f>
        <v>0</v>
      </c>
      <c r="U182" s="65">
        <v>0</v>
      </c>
      <c r="V182" s="65">
        <v>0</v>
      </c>
      <c r="W182" s="65">
        <f>+U182+V182</f>
        <v>0</v>
      </c>
      <c r="X182" s="65">
        <f>+T182+W182</f>
        <v>0</v>
      </c>
      <c r="Y182" s="65">
        <v>0</v>
      </c>
      <c r="Z182" s="65">
        <v>0</v>
      </c>
      <c r="AA182" s="65">
        <f>+Y182+Z182</f>
        <v>0</v>
      </c>
      <c r="AB182" s="65">
        <v>49963.519999999997</v>
      </c>
      <c r="AC182" s="65">
        <v>0</v>
      </c>
      <c r="AD182" s="65">
        <f>+AB182+AC182</f>
        <v>49963.519999999997</v>
      </c>
      <c r="AE182" s="65">
        <f>+AA182+AD182</f>
        <v>49963.519999999997</v>
      </c>
      <c r="AF182" s="65">
        <v>0</v>
      </c>
      <c r="AG182" s="65">
        <v>0</v>
      </c>
      <c r="AH182" s="65">
        <f>+AF182+AG182</f>
        <v>0</v>
      </c>
      <c r="AI182" s="65">
        <v>0</v>
      </c>
      <c r="AJ182" s="65">
        <v>0</v>
      </c>
      <c r="AK182" s="65">
        <f>+AI182+AJ182</f>
        <v>0</v>
      </c>
      <c r="AL182" s="65">
        <f>+AH182+AK182</f>
        <v>0</v>
      </c>
      <c r="AM182" s="65">
        <v>0</v>
      </c>
      <c r="AN182" s="65">
        <v>0</v>
      </c>
      <c r="AO182" s="65">
        <f>+AM182+AN182</f>
        <v>0</v>
      </c>
      <c r="AP182" s="65">
        <v>0</v>
      </c>
      <c r="AQ182" s="65">
        <v>0</v>
      </c>
      <c r="AR182" s="65">
        <f>+AP182+AQ182</f>
        <v>0</v>
      </c>
      <c r="AS182" s="65">
        <f>+AO182+AR182</f>
        <v>0</v>
      </c>
      <c r="AT182" s="65">
        <f>+K182-R182-Y182-AF182-AM182</f>
        <v>0</v>
      </c>
      <c r="AU182" s="65">
        <f>+L182-S182-Z182-AG182-AN182</f>
        <v>0</v>
      </c>
      <c r="AV182" s="65">
        <f>+AT182+AU182</f>
        <v>0</v>
      </c>
      <c r="AW182" s="65">
        <f>+N182-U182-AB182-AI182-AP182</f>
        <v>36.480000000003201</v>
      </c>
      <c r="AX182" s="65">
        <f>+O182-V182-AC182-AJ182-AQ182</f>
        <v>0</v>
      </c>
      <c r="AY182" s="65">
        <f>+AW182+AX182</f>
        <v>36.480000000003201</v>
      </c>
      <c r="AZ182" s="65">
        <f>+AV182+AY182</f>
        <v>36.480000000003201</v>
      </c>
      <c r="BA182" s="114">
        <v>100</v>
      </c>
      <c r="BB182" s="114"/>
      <c r="BC182" s="114"/>
      <c r="BD182" s="114"/>
      <c r="BE182" s="114"/>
      <c r="BF182" s="114"/>
      <c r="BG182" s="114">
        <f>+BA182-BC182-BE182</f>
        <v>100</v>
      </c>
      <c r="BH182" s="114"/>
    </row>
    <row r="183" spans="1:60" hidden="1">
      <c r="A183" s="56">
        <v>2023</v>
      </c>
      <c r="B183" s="57">
        <v>8324</v>
      </c>
      <c r="C183" s="56">
        <v>2</v>
      </c>
      <c r="D183" s="56">
        <v>6</v>
      </c>
      <c r="E183" s="56">
        <v>10</v>
      </c>
      <c r="F183" s="56">
        <v>2000</v>
      </c>
      <c r="G183" s="56">
        <v>2100</v>
      </c>
      <c r="H183" s="56">
        <v>215</v>
      </c>
      <c r="I183" s="58" t="s">
        <v>6</v>
      </c>
      <c r="J183" s="59" t="s">
        <v>108</v>
      </c>
      <c r="K183" s="68">
        <v>0</v>
      </c>
      <c r="L183" s="68">
        <v>0</v>
      </c>
      <c r="M183" s="68">
        <v>0</v>
      </c>
      <c r="N183" s="68">
        <f t="shared" ref="N183:Q183" si="1858">+N184</f>
        <v>0</v>
      </c>
      <c r="O183" s="68">
        <f t="shared" si="1858"/>
        <v>0</v>
      </c>
      <c r="P183" s="68">
        <f t="shared" si="1858"/>
        <v>0</v>
      </c>
      <c r="Q183" s="68">
        <f t="shared" si="1858"/>
        <v>0</v>
      </c>
      <c r="R183" s="68">
        <f>+R184</f>
        <v>0</v>
      </c>
      <c r="S183" s="68">
        <f t="shared" ref="S183:X183" si="1859">+S184</f>
        <v>0</v>
      </c>
      <c r="T183" s="68">
        <f t="shared" si="1859"/>
        <v>0</v>
      </c>
      <c r="U183" s="68">
        <f t="shared" si="1859"/>
        <v>0</v>
      </c>
      <c r="V183" s="68">
        <f t="shared" si="1859"/>
        <v>0</v>
      </c>
      <c r="W183" s="68">
        <f t="shared" si="1859"/>
        <v>0</v>
      </c>
      <c r="X183" s="68">
        <f t="shared" si="1859"/>
        <v>0</v>
      </c>
      <c r="Y183" s="68">
        <f>+Y184</f>
        <v>0</v>
      </c>
      <c r="Z183" s="68">
        <f t="shared" ref="Z183" si="1860">+Z184</f>
        <v>0</v>
      </c>
      <c r="AA183" s="68">
        <f t="shared" ref="AA183" si="1861">+AA184</f>
        <v>0</v>
      </c>
      <c r="AB183" s="68">
        <f t="shared" ref="AB183" si="1862">+AB184</f>
        <v>0</v>
      </c>
      <c r="AC183" s="68">
        <f t="shared" ref="AC183" si="1863">+AC184</f>
        <v>0</v>
      </c>
      <c r="AD183" s="68">
        <f t="shared" ref="AD183" si="1864">+AD184</f>
        <v>0</v>
      </c>
      <c r="AE183" s="68">
        <f t="shared" ref="AE183" si="1865">+AE184</f>
        <v>0</v>
      </c>
      <c r="AF183" s="68">
        <f>+AF184</f>
        <v>0</v>
      </c>
      <c r="AG183" s="68">
        <f t="shared" ref="AG183" si="1866">+AG184</f>
        <v>0</v>
      </c>
      <c r="AH183" s="68">
        <f t="shared" ref="AH183" si="1867">+AH184</f>
        <v>0</v>
      </c>
      <c r="AI183" s="68">
        <f t="shared" ref="AI183" si="1868">+AI184</f>
        <v>0</v>
      </c>
      <c r="AJ183" s="68">
        <f t="shared" ref="AJ183" si="1869">+AJ184</f>
        <v>0</v>
      </c>
      <c r="AK183" s="68">
        <f t="shared" ref="AK183" si="1870">+AK184</f>
        <v>0</v>
      </c>
      <c r="AL183" s="68">
        <f t="shared" ref="AL183" si="1871">+AL184</f>
        <v>0</v>
      </c>
      <c r="AM183" s="68">
        <f>+AM184</f>
        <v>0</v>
      </c>
      <c r="AN183" s="68">
        <f t="shared" ref="AN183" si="1872">+AN184</f>
        <v>0</v>
      </c>
      <c r="AO183" s="68">
        <f t="shared" ref="AO183" si="1873">+AO184</f>
        <v>0</v>
      </c>
      <c r="AP183" s="68">
        <f t="shared" ref="AP183" si="1874">+AP184</f>
        <v>0</v>
      </c>
      <c r="AQ183" s="68">
        <f t="shared" ref="AQ183" si="1875">+AQ184</f>
        <v>0</v>
      </c>
      <c r="AR183" s="68">
        <f t="shared" ref="AR183" si="1876">+AR184</f>
        <v>0</v>
      </c>
      <c r="AS183" s="68">
        <f t="shared" ref="AS183" si="1877">+AS184</f>
        <v>0</v>
      </c>
      <c r="AT183" s="68">
        <f>+AT184</f>
        <v>0</v>
      </c>
      <c r="AU183" s="68">
        <f t="shared" ref="AU183" si="1878">+AU184</f>
        <v>0</v>
      </c>
      <c r="AV183" s="68">
        <f t="shared" ref="AV183" si="1879">+AV184</f>
        <v>0</v>
      </c>
      <c r="AW183" s="68">
        <f t="shared" ref="AW183" si="1880">+AW184</f>
        <v>0</v>
      </c>
      <c r="AX183" s="68">
        <f t="shared" ref="AX183" si="1881">+AX184</f>
        <v>0</v>
      </c>
      <c r="AY183" s="68">
        <f t="shared" ref="AY183" si="1882">+AY184</f>
        <v>0</v>
      </c>
      <c r="AZ183" s="68">
        <f t="shared" ref="AZ183" si="1883">+AZ184</f>
        <v>0</v>
      </c>
      <c r="BA183" s="115"/>
      <c r="BB183" s="115"/>
      <c r="BC183" s="115"/>
      <c r="BD183" s="115"/>
      <c r="BE183" s="115"/>
      <c r="BF183" s="115"/>
      <c r="BG183" s="115"/>
      <c r="BH183" s="115"/>
    </row>
    <row r="184" spans="1:60" hidden="1">
      <c r="A184" s="61">
        <v>2023</v>
      </c>
      <c r="B184" s="66">
        <v>8324</v>
      </c>
      <c r="C184" s="61">
        <v>2</v>
      </c>
      <c r="D184" s="61">
        <v>6</v>
      </c>
      <c r="E184" s="61">
        <v>10</v>
      </c>
      <c r="F184" s="61">
        <v>2000</v>
      </c>
      <c r="G184" s="61">
        <v>2100</v>
      </c>
      <c r="H184" s="61">
        <v>215</v>
      </c>
      <c r="I184" s="63">
        <v>1</v>
      </c>
      <c r="J184" s="69" t="s">
        <v>109</v>
      </c>
      <c r="K184" s="67">
        <v>0</v>
      </c>
      <c r="L184" s="67">
        <v>0</v>
      </c>
      <c r="M184" s="65">
        <v>0</v>
      </c>
      <c r="N184" s="67">
        <v>0</v>
      </c>
      <c r="O184" s="67">
        <v>0</v>
      </c>
      <c r="P184" s="65">
        <f>+N184+O184</f>
        <v>0</v>
      </c>
      <c r="Q184" s="65">
        <f>+M184+P184</f>
        <v>0</v>
      </c>
      <c r="R184" s="65">
        <v>0</v>
      </c>
      <c r="S184" s="65">
        <v>0</v>
      </c>
      <c r="T184" s="65">
        <f>+R184+S184</f>
        <v>0</v>
      </c>
      <c r="U184" s="65">
        <v>0</v>
      </c>
      <c r="V184" s="65">
        <v>0</v>
      </c>
      <c r="W184" s="65">
        <f>+U184+V184</f>
        <v>0</v>
      </c>
      <c r="X184" s="65">
        <f>+T184+W184</f>
        <v>0</v>
      </c>
      <c r="Y184" s="65">
        <v>0</v>
      </c>
      <c r="Z184" s="65">
        <v>0</v>
      </c>
      <c r="AA184" s="65">
        <f>+Y184+Z184</f>
        <v>0</v>
      </c>
      <c r="AB184" s="65">
        <v>0</v>
      </c>
      <c r="AC184" s="65">
        <v>0</v>
      </c>
      <c r="AD184" s="65">
        <f>+AB184+AC184</f>
        <v>0</v>
      </c>
      <c r="AE184" s="65">
        <f>+AA184+AD184</f>
        <v>0</v>
      </c>
      <c r="AF184" s="65">
        <v>0</v>
      </c>
      <c r="AG184" s="65">
        <v>0</v>
      </c>
      <c r="AH184" s="65">
        <f>+AF184+AG184</f>
        <v>0</v>
      </c>
      <c r="AI184" s="65">
        <v>0</v>
      </c>
      <c r="AJ184" s="65">
        <v>0</v>
      </c>
      <c r="AK184" s="65">
        <f>+AI184+AJ184</f>
        <v>0</v>
      </c>
      <c r="AL184" s="65">
        <f>+AH184+AK184</f>
        <v>0</v>
      </c>
      <c r="AM184" s="65">
        <v>0</v>
      </c>
      <c r="AN184" s="65">
        <v>0</v>
      </c>
      <c r="AO184" s="65">
        <f>+AM184+AN184</f>
        <v>0</v>
      </c>
      <c r="AP184" s="65">
        <v>0</v>
      </c>
      <c r="AQ184" s="65">
        <v>0</v>
      </c>
      <c r="AR184" s="65">
        <f>+AP184+AQ184</f>
        <v>0</v>
      </c>
      <c r="AS184" s="65">
        <f>+AO184+AR184</f>
        <v>0</v>
      </c>
      <c r="AT184" s="65">
        <f>+K184-R184-Y184-AF184-AM184</f>
        <v>0</v>
      </c>
      <c r="AU184" s="65">
        <f>+L184-S184-Z184-AG184-AN184</f>
        <v>0</v>
      </c>
      <c r="AV184" s="65">
        <f>+AT184+AU184</f>
        <v>0</v>
      </c>
      <c r="AW184" s="65">
        <f>+N184-U184-AB184-AI184-AP184</f>
        <v>0</v>
      </c>
      <c r="AX184" s="65">
        <f>+O184-V184-AC184-AJ184-AQ184</f>
        <v>0</v>
      </c>
      <c r="AY184" s="65">
        <f>+AW184+AX184</f>
        <v>0</v>
      </c>
      <c r="AZ184" s="65">
        <f>+AV184+AY184</f>
        <v>0</v>
      </c>
      <c r="BA184" s="114">
        <v>0</v>
      </c>
      <c r="BB184" s="114"/>
      <c r="BC184" s="114"/>
      <c r="BD184" s="114"/>
      <c r="BE184" s="114"/>
      <c r="BF184" s="114"/>
      <c r="BG184" s="114">
        <f>+BA184-BC184-BE184</f>
        <v>0</v>
      </c>
      <c r="BH184" s="114"/>
    </row>
    <row r="185" spans="1:60">
      <c r="A185" s="56">
        <v>2023</v>
      </c>
      <c r="B185" s="57">
        <v>8324</v>
      </c>
      <c r="C185" s="56">
        <v>2</v>
      </c>
      <c r="D185" s="56">
        <v>6</v>
      </c>
      <c r="E185" s="56">
        <v>10</v>
      </c>
      <c r="F185" s="56">
        <v>2000</v>
      </c>
      <c r="G185" s="56">
        <v>2100</v>
      </c>
      <c r="H185" s="56">
        <v>216</v>
      </c>
      <c r="I185" s="58" t="s">
        <v>6</v>
      </c>
      <c r="J185" s="59" t="s">
        <v>117</v>
      </c>
      <c r="K185" s="68">
        <v>0</v>
      </c>
      <c r="L185" s="68">
        <v>0</v>
      </c>
      <c r="M185" s="68">
        <v>0</v>
      </c>
      <c r="N185" s="68">
        <f t="shared" ref="N185:Q185" si="1884">+N186</f>
        <v>40000</v>
      </c>
      <c r="O185" s="68">
        <f t="shared" si="1884"/>
        <v>0</v>
      </c>
      <c r="P185" s="68">
        <f t="shared" si="1884"/>
        <v>40000</v>
      </c>
      <c r="Q185" s="68">
        <f t="shared" si="1884"/>
        <v>40000</v>
      </c>
      <c r="R185" s="68">
        <f>+R186</f>
        <v>0</v>
      </c>
      <c r="S185" s="68">
        <f t="shared" ref="S185" si="1885">+S186</f>
        <v>0</v>
      </c>
      <c r="T185" s="68">
        <f t="shared" ref="T185" si="1886">+T186</f>
        <v>0</v>
      </c>
      <c r="U185" s="68">
        <f t="shared" ref="U185" si="1887">+U186</f>
        <v>39730.76</v>
      </c>
      <c r="V185" s="68">
        <f t="shared" ref="V185" si="1888">+V186</f>
        <v>0</v>
      </c>
      <c r="W185" s="68">
        <f t="shared" ref="W185" si="1889">+W186</f>
        <v>39730.76</v>
      </c>
      <c r="X185" s="68">
        <f t="shared" ref="X185" si="1890">+X186</f>
        <v>39730.76</v>
      </c>
      <c r="Y185" s="68">
        <f>+Y186</f>
        <v>0</v>
      </c>
      <c r="Z185" s="68">
        <f t="shared" ref="Z185" si="1891">+Z186</f>
        <v>0</v>
      </c>
      <c r="AA185" s="68">
        <f t="shared" ref="AA185" si="1892">+AA186</f>
        <v>0</v>
      </c>
      <c r="AB185" s="68">
        <f t="shared" ref="AB185" si="1893">+AB186</f>
        <v>0</v>
      </c>
      <c r="AC185" s="68">
        <f t="shared" ref="AC185" si="1894">+AC186</f>
        <v>0</v>
      </c>
      <c r="AD185" s="68">
        <f t="shared" ref="AD185" si="1895">+AD186</f>
        <v>0</v>
      </c>
      <c r="AE185" s="68">
        <f t="shared" ref="AE185" si="1896">+AE186</f>
        <v>0</v>
      </c>
      <c r="AF185" s="68">
        <f>+AF186</f>
        <v>0</v>
      </c>
      <c r="AG185" s="68">
        <f t="shared" ref="AG185" si="1897">+AG186</f>
        <v>0</v>
      </c>
      <c r="AH185" s="68">
        <f t="shared" ref="AH185" si="1898">+AH186</f>
        <v>0</v>
      </c>
      <c r="AI185" s="68">
        <f t="shared" ref="AI185" si="1899">+AI186</f>
        <v>0</v>
      </c>
      <c r="AJ185" s="68">
        <f t="shared" ref="AJ185" si="1900">+AJ186</f>
        <v>0</v>
      </c>
      <c r="AK185" s="68">
        <f t="shared" ref="AK185" si="1901">+AK186</f>
        <v>0</v>
      </c>
      <c r="AL185" s="68">
        <f t="shared" ref="AL185" si="1902">+AL186</f>
        <v>0</v>
      </c>
      <c r="AM185" s="68">
        <f>+AM186</f>
        <v>0</v>
      </c>
      <c r="AN185" s="68">
        <f t="shared" ref="AN185" si="1903">+AN186</f>
        <v>0</v>
      </c>
      <c r="AO185" s="68">
        <f t="shared" ref="AO185" si="1904">+AO186</f>
        <v>0</v>
      </c>
      <c r="AP185" s="68">
        <f t="shared" ref="AP185" si="1905">+AP186</f>
        <v>0</v>
      </c>
      <c r="AQ185" s="68">
        <f t="shared" ref="AQ185" si="1906">+AQ186</f>
        <v>0</v>
      </c>
      <c r="AR185" s="68">
        <f t="shared" ref="AR185" si="1907">+AR186</f>
        <v>0</v>
      </c>
      <c r="AS185" s="68">
        <f t="shared" ref="AS185" si="1908">+AS186</f>
        <v>0</v>
      </c>
      <c r="AT185" s="68">
        <f>+AT186</f>
        <v>0</v>
      </c>
      <c r="AU185" s="68">
        <f t="shared" ref="AU185" si="1909">+AU186</f>
        <v>0</v>
      </c>
      <c r="AV185" s="68">
        <f t="shared" ref="AV185" si="1910">+AV186</f>
        <v>0</v>
      </c>
      <c r="AW185" s="68">
        <f t="shared" ref="AW185" si="1911">+AW186</f>
        <v>269.23999999999796</v>
      </c>
      <c r="AX185" s="68">
        <f t="shared" ref="AX185" si="1912">+AX186</f>
        <v>0</v>
      </c>
      <c r="AY185" s="68">
        <f t="shared" ref="AY185" si="1913">+AY186</f>
        <v>269.23999999999796</v>
      </c>
      <c r="AZ185" s="68">
        <f t="shared" ref="AZ185" si="1914">+AZ186</f>
        <v>269.23999999999796</v>
      </c>
      <c r="BA185" s="115"/>
      <c r="BB185" s="115"/>
      <c r="BC185" s="115"/>
      <c r="BD185" s="115"/>
      <c r="BE185" s="115"/>
      <c r="BF185" s="115"/>
      <c r="BG185" s="115"/>
      <c r="BH185" s="115"/>
    </row>
    <row r="186" spans="1:60">
      <c r="A186" s="61">
        <v>2023</v>
      </c>
      <c r="B186" s="66">
        <v>8324</v>
      </c>
      <c r="C186" s="61">
        <v>2</v>
      </c>
      <c r="D186" s="61">
        <v>6</v>
      </c>
      <c r="E186" s="61">
        <v>10</v>
      </c>
      <c r="F186" s="61">
        <v>2000</v>
      </c>
      <c r="G186" s="61">
        <v>2100</v>
      </c>
      <c r="H186" s="61">
        <v>216</v>
      </c>
      <c r="I186" s="63">
        <v>1</v>
      </c>
      <c r="J186" s="69" t="s">
        <v>117</v>
      </c>
      <c r="K186" s="67">
        <v>0</v>
      </c>
      <c r="L186" s="67">
        <v>0</v>
      </c>
      <c r="M186" s="65">
        <v>0</v>
      </c>
      <c r="N186" s="67">
        <v>40000</v>
      </c>
      <c r="O186" s="67">
        <v>0</v>
      </c>
      <c r="P186" s="65">
        <f>+N186+O186</f>
        <v>40000</v>
      </c>
      <c r="Q186" s="65">
        <f>+M186+P186</f>
        <v>40000</v>
      </c>
      <c r="R186" s="65">
        <v>0</v>
      </c>
      <c r="S186" s="65">
        <v>0</v>
      </c>
      <c r="T186" s="65">
        <f>+R186+S186</f>
        <v>0</v>
      </c>
      <c r="U186" s="65">
        <v>39730.76</v>
      </c>
      <c r="V186" s="65">
        <v>0</v>
      </c>
      <c r="W186" s="65">
        <f>+U186+V186</f>
        <v>39730.76</v>
      </c>
      <c r="X186" s="65">
        <f>+T186+W186</f>
        <v>39730.76</v>
      </c>
      <c r="Y186" s="65">
        <v>0</v>
      </c>
      <c r="Z186" s="65">
        <v>0</v>
      </c>
      <c r="AA186" s="65">
        <f>+Y186+Z186</f>
        <v>0</v>
      </c>
      <c r="AB186" s="65">
        <v>0</v>
      </c>
      <c r="AC186" s="65">
        <v>0</v>
      </c>
      <c r="AD186" s="65">
        <f>+AB186+AC186</f>
        <v>0</v>
      </c>
      <c r="AE186" s="65">
        <f>+AA186+AD186</f>
        <v>0</v>
      </c>
      <c r="AF186" s="65">
        <v>0</v>
      </c>
      <c r="AG186" s="65">
        <v>0</v>
      </c>
      <c r="AH186" s="65">
        <f>+AF186+AG186</f>
        <v>0</v>
      </c>
      <c r="AI186" s="65">
        <v>0</v>
      </c>
      <c r="AJ186" s="65">
        <v>0</v>
      </c>
      <c r="AK186" s="65">
        <f>+AI186+AJ186</f>
        <v>0</v>
      </c>
      <c r="AL186" s="65">
        <f>+AH186+AK186</f>
        <v>0</v>
      </c>
      <c r="AM186" s="65">
        <v>0</v>
      </c>
      <c r="AN186" s="65">
        <v>0</v>
      </c>
      <c r="AO186" s="65">
        <f>+AM186+AN186</f>
        <v>0</v>
      </c>
      <c r="AP186" s="65">
        <v>0</v>
      </c>
      <c r="AQ186" s="65">
        <v>0</v>
      </c>
      <c r="AR186" s="65">
        <f>+AP186+AQ186</f>
        <v>0</v>
      </c>
      <c r="AS186" s="65">
        <f>+AO186+AR186</f>
        <v>0</v>
      </c>
      <c r="AT186" s="65">
        <f>+K186-R186-Y186-AF186-AM186</f>
        <v>0</v>
      </c>
      <c r="AU186" s="65">
        <f>+L186-S186-Z186-AG186-AN186</f>
        <v>0</v>
      </c>
      <c r="AV186" s="65">
        <f>+AT186+AU186</f>
        <v>0</v>
      </c>
      <c r="AW186" s="65">
        <f>+N186-U186-AB186-AI186-AP186</f>
        <v>269.23999999999796</v>
      </c>
      <c r="AX186" s="65">
        <f>+O186-V186-AC186-AJ186-AQ186</f>
        <v>0</v>
      </c>
      <c r="AY186" s="65">
        <f>+AW186+AX186</f>
        <v>269.23999999999796</v>
      </c>
      <c r="AZ186" s="65">
        <f>+AV186+AY186</f>
        <v>269.23999999999796</v>
      </c>
      <c r="BA186" s="114">
        <v>200</v>
      </c>
      <c r="BB186" s="114"/>
      <c r="BC186" s="114">
        <v>102</v>
      </c>
      <c r="BD186" s="114"/>
      <c r="BE186" s="114"/>
      <c r="BF186" s="114"/>
      <c r="BG186" s="114">
        <f>+BA186-BC186-BE186</f>
        <v>98</v>
      </c>
      <c r="BH186" s="114"/>
    </row>
    <row r="187" spans="1:60">
      <c r="A187" s="51">
        <v>2023</v>
      </c>
      <c r="B187" s="52">
        <v>8324</v>
      </c>
      <c r="C187" s="51">
        <v>2</v>
      </c>
      <c r="D187" s="51">
        <v>6</v>
      </c>
      <c r="E187" s="51">
        <v>10</v>
      </c>
      <c r="F187" s="51">
        <v>2000</v>
      </c>
      <c r="G187" s="51">
        <v>2400</v>
      </c>
      <c r="H187" s="51"/>
      <c r="I187" s="53" t="s">
        <v>6</v>
      </c>
      <c r="J187" s="54" t="s">
        <v>106</v>
      </c>
      <c r="K187" s="55">
        <v>0</v>
      </c>
      <c r="L187" s="55">
        <v>0</v>
      </c>
      <c r="M187" s="55">
        <v>0</v>
      </c>
      <c r="N187" s="55">
        <f t="shared" ref="N187:Q187" si="1915">+N188+N190</f>
        <v>150000</v>
      </c>
      <c r="O187" s="55">
        <f t="shared" si="1915"/>
        <v>0</v>
      </c>
      <c r="P187" s="55">
        <f t="shared" si="1915"/>
        <v>150000</v>
      </c>
      <c r="Q187" s="55">
        <f t="shared" si="1915"/>
        <v>150000</v>
      </c>
      <c r="R187" s="55">
        <f>+R188+R190</f>
        <v>0</v>
      </c>
      <c r="S187" s="55">
        <f t="shared" ref="S187:X187" si="1916">+S188+S190</f>
        <v>0</v>
      </c>
      <c r="T187" s="55">
        <f t="shared" si="1916"/>
        <v>0</v>
      </c>
      <c r="U187" s="55">
        <f t="shared" si="1916"/>
        <v>0</v>
      </c>
      <c r="V187" s="55">
        <f t="shared" si="1916"/>
        <v>0</v>
      </c>
      <c r="W187" s="55">
        <f t="shared" si="1916"/>
        <v>0</v>
      </c>
      <c r="X187" s="55">
        <f t="shared" si="1916"/>
        <v>0</v>
      </c>
      <c r="Y187" s="55">
        <f>+Y188+Y190</f>
        <v>0</v>
      </c>
      <c r="Z187" s="55">
        <f t="shared" ref="Z187" si="1917">+Z188+Z190</f>
        <v>0</v>
      </c>
      <c r="AA187" s="55">
        <f t="shared" ref="AA187" si="1918">+AA188+AA190</f>
        <v>0</v>
      </c>
      <c r="AB187" s="55">
        <f t="shared" ref="AB187" si="1919">+AB188+AB190</f>
        <v>149045.82</v>
      </c>
      <c r="AC187" s="55">
        <f t="shared" ref="AC187" si="1920">+AC188+AC190</f>
        <v>0</v>
      </c>
      <c r="AD187" s="55">
        <f t="shared" ref="AD187" si="1921">+AD188+AD190</f>
        <v>149045.82</v>
      </c>
      <c r="AE187" s="55">
        <f t="shared" ref="AE187" si="1922">+AE188+AE190</f>
        <v>149045.82</v>
      </c>
      <c r="AF187" s="55">
        <f>+AF188+AF190</f>
        <v>0</v>
      </c>
      <c r="AG187" s="55">
        <f t="shared" ref="AG187" si="1923">+AG188+AG190</f>
        <v>0</v>
      </c>
      <c r="AH187" s="55">
        <f t="shared" ref="AH187" si="1924">+AH188+AH190</f>
        <v>0</v>
      </c>
      <c r="AI187" s="55">
        <f t="shared" ref="AI187" si="1925">+AI188+AI190</f>
        <v>0</v>
      </c>
      <c r="AJ187" s="55">
        <f t="shared" ref="AJ187" si="1926">+AJ188+AJ190</f>
        <v>0</v>
      </c>
      <c r="AK187" s="55">
        <f t="shared" ref="AK187" si="1927">+AK188+AK190</f>
        <v>0</v>
      </c>
      <c r="AL187" s="55">
        <f t="shared" ref="AL187" si="1928">+AL188+AL190</f>
        <v>0</v>
      </c>
      <c r="AM187" s="55">
        <f>+AM188+AM190</f>
        <v>0</v>
      </c>
      <c r="AN187" s="55">
        <f t="shared" ref="AN187" si="1929">+AN188+AN190</f>
        <v>0</v>
      </c>
      <c r="AO187" s="55">
        <f t="shared" ref="AO187" si="1930">+AO188+AO190</f>
        <v>0</v>
      </c>
      <c r="AP187" s="55">
        <f t="shared" ref="AP187" si="1931">+AP188+AP190</f>
        <v>0</v>
      </c>
      <c r="AQ187" s="55">
        <f t="shared" ref="AQ187" si="1932">+AQ188+AQ190</f>
        <v>0</v>
      </c>
      <c r="AR187" s="55">
        <f t="shared" ref="AR187" si="1933">+AR188+AR190</f>
        <v>0</v>
      </c>
      <c r="AS187" s="55">
        <f t="shared" ref="AS187" si="1934">+AS188+AS190</f>
        <v>0</v>
      </c>
      <c r="AT187" s="55">
        <f>+AT188+AT190</f>
        <v>0</v>
      </c>
      <c r="AU187" s="55">
        <f t="shared" ref="AU187" si="1935">+AU188+AU190</f>
        <v>0</v>
      </c>
      <c r="AV187" s="55">
        <f t="shared" ref="AV187" si="1936">+AV188+AV190</f>
        <v>0</v>
      </c>
      <c r="AW187" s="55">
        <f t="shared" ref="AW187" si="1937">+AW188+AW190</f>
        <v>954.18000000000757</v>
      </c>
      <c r="AX187" s="55">
        <f t="shared" ref="AX187" si="1938">+AX188+AX190</f>
        <v>0</v>
      </c>
      <c r="AY187" s="55">
        <f t="shared" ref="AY187" si="1939">+AY188+AY190</f>
        <v>954.18000000000757</v>
      </c>
      <c r="AZ187" s="55">
        <f t="shared" ref="AZ187" si="1940">+AZ188+AZ190</f>
        <v>954.18000000000757</v>
      </c>
      <c r="BA187" s="112"/>
      <c r="BB187" s="112"/>
      <c r="BC187" s="112"/>
      <c r="BD187" s="112"/>
      <c r="BE187" s="112"/>
      <c r="BF187" s="112"/>
      <c r="BG187" s="112"/>
      <c r="BH187" s="112"/>
    </row>
    <row r="188" spans="1:60">
      <c r="A188" s="56">
        <v>2023</v>
      </c>
      <c r="B188" s="57">
        <v>8324</v>
      </c>
      <c r="C188" s="56">
        <v>2</v>
      </c>
      <c r="D188" s="56">
        <v>6</v>
      </c>
      <c r="E188" s="56">
        <v>10</v>
      </c>
      <c r="F188" s="56">
        <v>2000</v>
      </c>
      <c r="G188" s="56">
        <v>2400</v>
      </c>
      <c r="H188" s="56">
        <v>246</v>
      </c>
      <c r="I188" s="58" t="s">
        <v>6</v>
      </c>
      <c r="J188" s="59" t="s">
        <v>127</v>
      </c>
      <c r="K188" s="68">
        <v>0</v>
      </c>
      <c r="L188" s="68">
        <v>0</v>
      </c>
      <c r="M188" s="68">
        <v>0</v>
      </c>
      <c r="N188" s="68">
        <f t="shared" ref="N188:Q188" si="1941">+N189</f>
        <v>50000</v>
      </c>
      <c r="O188" s="68">
        <f t="shared" si="1941"/>
        <v>0</v>
      </c>
      <c r="P188" s="68">
        <f t="shared" si="1941"/>
        <v>50000</v>
      </c>
      <c r="Q188" s="68">
        <f t="shared" si="1941"/>
        <v>50000</v>
      </c>
      <c r="R188" s="68">
        <f>+R189</f>
        <v>0</v>
      </c>
      <c r="S188" s="68">
        <f t="shared" ref="S188:X188" si="1942">+S189</f>
        <v>0</v>
      </c>
      <c r="T188" s="68">
        <f t="shared" si="1942"/>
        <v>0</v>
      </c>
      <c r="U188" s="68">
        <f t="shared" si="1942"/>
        <v>0</v>
      </c>
      <c r="V188" s="68">
        <f t="shared" si="1942"/>
        <v>0</v>
      </c>
      <c r="W188" s="68">
        <f t="shared" si="1942"/>
        <v>0</v>
      </c>
      <c r="X188" s="68">
        <f t="shared" si="1942"/>
        <v>0</v>
      </c>
      <c r="Y188" s="68">
        <f>+Y189</f>
        <v>0</v>
      </c>
      <c r="Z188" s="68">
        <f t="shared" ref="Z188" si="1943">+Z189</f>
        <v>0</v>
      </c>
      <c r="AA188" s="68">
        <f t="shared" ref="AA188" si="1944">+AA189</f>
        <v>0</v>
      </c>
      <c r="AB188" s="68">
        <f t="shared" ref="AB188" si="1945">+AB189</f>
        <v>49514.34</v>
      </c>
      <c r="AC188" s="68">
        <f t="shared" ref="AC188" si="1946">+AC189</f>
        <v>0</v>
      </c>
      <c r="AD188" s="68">
        <f t="shared" ref="AD188" si="1947">+AD189</f>
        <v>49514.34</v>
      </c>
      <c r="AE188" s="68">
        <f t="shared" ref="AE188" si="1948">+AE189</f>
        <v>49514.34</v>
      </c>
      <c r="AF188" s="68">
        <f>+AF189</f>
        <v>0</v>
      </c>
      <c r="AG188" s="68">
        <f t="shared" ref="AG188" si="1949">+AG189</f>
        <v>0</v>
      </c>
      <c r="AH188" s="68">
        <f t="shared" ref="AH188" si="1950">+AH189</f>
        <v>0</v>
      </c>
      <c r="AI188" s="68">
        <f t="shared" ref="AI188" si="1951">+AI189</f>
        <v>0</v>
      </c>
      <c r="AJ188" s="68">
        <f t="shared" ref="AJ188" si="1952">+AJ189</f>
        <v>0</v>
      </c>
      <c r="AK188" s="68">
        <f t="shared" ref="AK188" si="1953">+AK189</f>
        <v>0</v>
      </c>
      <c r="AL188" s="68">
        <f t="shared" ref="AL188" si="1954">+AL189</f>
        <v>0</v>
      </c>
      <c r="AM188" s="68">
        <f>+AM189</f>
        <v>0</v>
      </c>
      <c r="AN188" s="68">
        <f t="shared" ref="AN188" si="1955">+AN189</f>
        <v>0</v>
      </c>
      <c r="AO188" s="68">
        <f t="shared" ref="AO188" si="1956">+AO189</f>
        <v>0</v>
      </c>
      <c r="AP188" s="68">
        <f t="shared" ref="AP188" si="1957">+AP189</f>
        <v>0</v>
      </c>
      <c r="AQ188" s="68">
        <f t="shared" ref="AQ188" si="1958">+AQ189</f>
        <v>0</v>
      </c>
      <c r="AR188" s="68">
        <f t="shared" ref="AR188" si="1959">+AR189</f>
        <v>0</v>
      </c>
      <c r="AS188" s="68">
        <f t="shared" ref="AS188" si="1960">+AS189</f>
        <v>0</v>
      </c>
      <c r="AT188" s="68">
        <f>+AT189</f>
        <v>0</v>
      </c>
      <c r="AU188" s="68">
        <f t="shared" ref="AU188" si="1961">+AU189</f>
        <v>0</v>
      </c>
      <c r="AV188" s="68">
        <f t="shared" ref="AV188" si="1962">+AV189</f>
        <v>0</v>
      </c>
      <c r="AW188" s="68">
        <f t="shared" ref="AW188" si="1963">+AW189</f>
        <v>485.66000000000349</v>
      </c>
      <c r="AX188" s="68">
        <f t="shared" ref="AX188" si="1964">+AX189</f>
        <v>0</v>
      </c>
      <c r="AY188" s="68">
        <f t="shared" ref="AY188" si="1965">+AY189</f>
        <v>485.66000000000349</v>
      </c>
      <c r="AZ188" s="68">
        <f t="shared" ref="AZ188" si="1966">+AZ189</f>
        <v>485.66000000000349</v>
      </c>
      <c r="BA188" s="115"/>
      <c r="BB188" s="115"/>
      <c r="BC188" s="115"/>
      <c r="BD188" s="115"/>
      <c r="BE188" s="115"/>
      <c r="BF188" s="115"/>
      <c r="BG188" s="115"/>
      <c r="BH188" s="115"/>
    </row>
    <row r="189" spans="1:60">
      <c r="A189" s="61">
        <v>2023</v>
      </c>
      <c r="B189" s="66">
        <v>8324</v>
      </c>
      <c r="C189" s="61">
        <v>2</v>
      </c>
      <c r="D189" s="61">
        <v>6</v>
      </c>
      <c r="E189" s="61">
        <v>10</v>
      </c>
      <c r="F189" s="61">
        <v>2000</v>
      </c>
      <c r="G189" s="61">
        <v>2400</v>
      </c>
      <c r="H189" s="61">
        <v>246</v>
      </c>
      <c r="I189" s="63">
        <v>1</v>
      </c>
      <c r="J189" s="69" t="s">
        <v>127</v>
      </c>
      <c r="K189" s="67">
        <v>0</v>
      </c>
      <c r="L189" s="67">
        <v>0</v>
      </c>
      <c r="M189" s="65">
        <v>0</v>
      </c>
      <c r="N189" s="67">
        <v>50000</v>
      </c>
      <c r="O189" s="67">
        <v>0</v>
      </c>
      <c r="P189" s="65">
        <f>+N189+O189</f>
        <v>50000</v>
      </c>
      <c r="Q189" s="65">
        <f>+M189+P189</f>
        <v>50000</v>
      </c>
      <c r="R189" s="65">
        <v>0</v>
      </c>
      <c r="S189" s="65">
        <v>0</v>
      </c>
      <c r="T189" s="65">
        <f>+R189+S189</f>
        <v>0</v>
      </c>
      <c r="U189" s="65">
        <v>0</v>
      </c>
      <c r="V189" s="65">
        <v>0</v>
      </c>
      <c r="W189" s="65">
        <f>+U189+V189</f>
        <v>0</v>
      </c>
      <c r="X189" s="65">
        <f>+T189+W189</f>
        <v>0</v>
      </c>
      <c r="Y189" s="65">
        <v>0</v>
      </c>
      <c r="Z189" s="65">
        <v>0</v>
      </c>
      <c r="AA189" s="65">
        <f>+Y189+Z189</f>
        <v>0</v>
      </c>
      <c r="AB189" s="65">
        <v>49514.34</v>
      </c>
      <c r="AC189" s="65">
        <v>0</v>
      </c>
      <c r="AD189" s="65">
        <f>+AB189+AC189</f>
        <v>49514.34</v>
      </c>
      <c r="AE189" s="65">
        <f>+AA189+AD189</f>
        <v>49514.34</v>
      </c>
      <c r="AF189" s="65">
        <v>0</v>
      </c>
      <c r="AG189" s="65">
        <v>0</v>
      </c>
      <c r="AH189" s="65">
        <f>+AF189+AG189</f>
        <v>0</v>
      </c>
      <c r="AI189" s="65">
        <v>0</v>
      </c>
      <c r="AJ189" s="65">
        <v>0</v>
      </c>
      <c r="AK189" s="65">
        <f>+AI189+AJ189</f>
        <v>0</v>
      </c>
      <c r="AL189" s="65">
        <f>+AH189+AK189</f>
        <v>0</v>
      </c>
      <c r="AM189" s="65">
        <v>0</v>
      </c>
      <c r="AN189" s="65">
        <v>0</v>
      </c>
      <c r="AO189" s="65">
        <f>+AM189+AN189</f>
        <v>0</v>
      </c>
      <c r="AP189" s="65">
        <v>0</v>
      </c>
      <c r="AQ189" s="65">
        <v>0</v>
      </c>
      <c r="AR189" s="65">
        <f>+AP189+AQ189</f>
        <v>0</v>
      </c>
      <c r="AS189" s="65">
        <f>+AO189+AR189</f>
        <v>0</v>
      </c>
      <c r="AT189" s="65">
        <f>+K189-R189-Y189-AF189-AM189</f>
        <v>0</v>
      </c>
      <c r="AU189" s="65">
        <f>+L189-S189-Z189-AG189-AN189</f>
        <v>0</v>
      </c>
      <c r="AV189" s="65">
        <f>+AT189+AU189</f>
        <v>0</v>
      </c>
      <c r="AW189" s="65">
        <f>+N189-U189-AB189-AI189-AP189</f>
        <v>485.66000000000349</v>
      </c>
      <c r="AX189" s="65">
        <f>+O189-V189-AC189-AJ189-AQ189</f>
        <v>0</v>
      </c>
      <c r="AY189" s="65">
        <f>+AW189+AX189</f>
        <v>485.66000000000349</v>
      </c>
      <c r="AZ189" s="65">
        <f>+AV189+AY189</f>
        <v>485.66000000000349</v>
      </c>
      <c r="BA189" s="114">
        <v>72</v>
      </c>
      <c r="BB189" s="114"/>
      <c r="BC189" s="114"/>
      <c r="BD189" s="114"/>
      <c r="BE189" s="114"/>
      <c r="BF189" s="114"/>
      <c r="BG189" s="114">
        <f>+BA189-BC189-BE189</f>
        <v>72</v>
      </c>
      <c r="BH189" s="114"/>
    </row>
    <row r="190" spans="1:60" ht="25.5">
      <c r="A190" s="56">
        <v>2023</v>
      </c>
      <c r="B190" s="57">
        <v>8324</v>
      </c>
      <c r="C190" s="56">
        <v>2</v>
      </c>
      <c r="D190" s="56">
        <v>6</v>
      </c>
      <c r="E190" s="56">
        <v>10</v>
      </c>
      <c r="F190" s="56">
        <v>2000</v>
      </c>
      <c r="G190" s="56">
        <v>2400</v>
      </c>
      <c r="H190" s="56">
        <v>249</v>
      </c>
      <c r="I190" s="58" t="s">
        <v>6</v>
      </c>
      <c r="J190" s="59" t="s">
        <v>118</v>
      </c>
      <c r="K190" s="68">
        <v>0</v>
      </c>
      <c r="L190" s="68">
        <v>0</v>
      </c>
      <c r="M190" s="68">
        <v>0</v>
      </c>
      <c r="N190" s="68">
        <f t="shared" ref="N190:Q190" si="1967">+N191</f>
        <v>100000</v>
      </c>
      <c r="O190" s="68">
        <f t="shared" si="1967"/>
        <v>0</v>
      </c>
      <c r="P190" s="68">
        <f t="shared" si="1967"/>
        <v>100000</v>
      </c>
      <c r="Q190" s="68">
        <f t="shared" si="1967"/>
        <v>100000</v>
      </c>
      <c r="R190" s="68">
        <f>+R191</f>
        <v>0</v>
      </c>
      <c r="S190" s="68">
        <f t="shared" ref="S190:X190" si="1968">+S191</f>
        <v>0</v>
      </c>
      <c r="T190" s="68">
        <f t="shared" si="1968"/>
        <v>0</v>
      </c>
      <c r="U190" s="68">
        <f t="shared" si="1968"/>
        <v>0</v>
      </c>
      <c r="V190" s="68">
        <f t="shared" si="1968"/>
        <v>0</v>
      </c>
      <c r="W190" s="68">
        <f t="shared" si="1968"/>
        <v>0</v>
      </c>
      <c r="X190" s="68">
        <f t="shared" si="1968"/>
        <v>0</v>
      </c>
      <c r="Y190" s="68">
        <f>+Y191</f>
        <v>0</v>
      </c>
      <c r="Z190" s="68">
        <f t="shared" ref="Z190" si="1969">+Z191</f>
        <v>0</v>
      </c>
      <c r="AA190" s="68">
        <f t="shared" ref="AA190" si="1970">+AA191</f>
        <v>0</v>
      </c>
      <c r="AB190" s="68">
        <f t="shared" ref="AB190" si="1971">+AB191</f>
        <v>99531.48</v>
      </c>
      <c r="AC190" s="68">
        <f t="shared" ref="AC190" si="1972">+AC191</f>
        <v>0</v>
      </c>
      <c r="AD190" s="68">
        <f t="shared" ref="AD190" si="1973">+AD191</f>
        <v>99531.48</v>
      </c>
      <c r="AE190" s="68">
        <f t="shared" ref="AE190" si="1974">+AE191</f>
        <v>99531.48</v>
      </c>
      <c r="AF190" s="68">
        <f>+AF191</f>
        <v>0</v>
      </c>
      <c r="AG190" s="68">
        <f t="shared" ref="AG190" si="1975">+AG191</f>
        <v>0</v>
      </c>
      <c r="AH190" s="68">
        <f t="shared" ref="AH190" si="1976">+AH191</f>
        <v>0</v>
      </c>
      <c r="AI190" s="68">
        <f t="shared" ref="AI190" si="1977">+AI191</f>
        <v>0</v>
      </c>
      <c r="AJ190" s="68">
        <f t="shared" ref="AJ190" si="1978">+AJ191</f>
        <v>0</v>
      </c>
      <c r="AK190" s="68">
        <f t="shared" ref="AK190" si="1979">+AK191</f>
        <v>0</v>
      </c>
      <c r="AL190" s="68">
        <f t="shared" ref="AL190" si="1980">+AL191</f>
        <v>0</v>
      </c>
      <c r="AM190" s="68">
        <f>+AM191</f>
        <v>0</v>
      </c>
      <c r="AN190" s="68">
        <f t="shared" ref="AN190" si="1981">+AN191</f>
        <v>0</v>
      </c>
      <c r="AO190" s="68">
        <f t="shared" ref="AO190" si="1982">+AO191</f>
        <v>0</v>
      </c>
      <c r="AP190" s="68">
        <f t="shared" ref="AP190" si="1983">+AP191</f>
        <v>0</v>
      </c>
      <c r="AQ190" s="68">
        <f t="shared" ref="AQ190" si="1984">+AQ191</f>
        <v>0</v>
      </c>
      <c r="AR190" s="68">
        <f t="shared" ref="AR190" si="1985">+AR191</f>
        <v>0</v>
      </c>
      <c r="AS190" s="68">
        <f t="shared" ref="AS190" si="1986">+AS191</f>
        <v>0</v>
      </c>
      <c r="AT190" s="68">
        <f>+AT191</f>
        <v>0</v>
      </c>
      <c r="AU190" s="68">
        <f t="shared" ref="AU190" si="1987">+AU191</f>
        <v>0</v>
      </c>
      <c r="AV190" s="68">
        <f t="shared" ref="AV190" si="1988">+AV191</f>
        <v>0</v>
      </c>
      <c r="AW190" s="68">
        <f t="shared" ref="AW190" si="1989">+AW191</f>
        <v>468.52000000000407</v>
      </c>
      <c r="AX190" s="68">
        <f t="shared" ref="AX190" si="1990">+AX191</f>
        <v>0</v>
      </c>
      <c r="AY190" s="68">
        <f t="shared" ref="AY190" si="1991">+AY191</f>
        <v>468.52000000000407</v>
      </c>
      <c r="AZ190" s="68">
        <f t="shared" ref="AZ190" si="1992">+AZ191</f>
        <v>468.52000000000407</v>
      </c>
      <c r="BA190" s="115"/>
      <c r="BB190" s="115"/>
      <c r="BC190" s="115"/>
      <c r="BD190" s="115"/>
      <c r="BE190" s="115"/>
      <c r="BF190" s="115"/>
      <c r="BG190" s="115"/>
      <c r="BH190" s="115"/>
    </row>
    <row r="191" spans="1:60">
      <c r="A191" s="61">
        <v>2023</v>
      </c>
      <c r="B191" s="66">
        <v>8324</v>
      </c>
      <c r="C191" s="61">
        <v>2</v>
      </c>
      <c r="D191" s="61">
        <v>6</v>
      </c>
      <c r="E191" s="61">
        <v>10</v>
      </c>
      <c r="F191" s="61">
        <v>2000</v>
      </c>
      <c r="G191" s="61">
        <v>2400</v>
      </c>
      <c r="H191" s="61">
        <v>249</v>
      </c>
      <c r="I191" s="63">
        <v>1</v>
      </c>
      <c r="J191" s="69" t="s">
        <v>118</v>
      </c>
      <c r="K191" s="67">
        <v>0</v>
      </c>
      <c r="L191" s="67">
        <v>0</v>
      </c>
      <c r="M191" s="65">
        <v>0</v>
      </c>
      <c r="N191" s="67">
        <v>100000</v>
      </c>
      <c r="O191" s="67">
        <v>0</v>
      </c>
      <c r="P191" s="65">
        <f>+N191+O191</f>
        <v>100000</v>
      </c>
      <c r="Q191" s="65">
        <f>+M191+P191</f>
        <v>100000</v>
      </c>
      <c r="R191" s="65">
        <v>0</v>
      </c>
      <c r="S191" s="65">
        <v>0</v>
      </c>
      <c r="T191" s="65">
        <f>+R191+S191</f>
        <v>0</v>
      </c>
      <c r="U191" s="65">
        <v>0</v>
      </c>
      <c r="V191" s="65">
        <v>0</v>
      </c>
      <c r="W191" s="65">
        <f>+U191+V191</f>
        <v>0</v>
      </c>
      <c r="X191" s="65">
        <f>+T191+W191</f>
        <v>0</v>
      </c>
      <c r="Y191" s="65">
        <v>0</v>
      </c>
      <c r="Z191" s="65">
        <v>0</v>
      </c>
      <c r="AA191" s="65">
        <f>+Y191+Z191</f>
        <v>0</v>
      </c>
      <c r="AB191" s="65">
        <v>99531.48</v>
      </c>
      <c r="AC191" s="65">
        <v>0</v>
      </c>
      <c r="AD191" s="65">
        <f>+AB191+AC191</f>
        <v>99531.48</v>
      </c>
      <c r="AE191" s="65">
        <f>+AA191+AD191</f>
        <v>99531.48</v>
      </c>
      <c r="AF191" s="65">
        <v>0</v>
      </c>
      <c r="AG191" s="65">
        <v>0</v>
      </c>
      <c r="AH191" s="65">
        <f>+AF191+AG191</f>
        <v>0</v>
      </c>
      <c r="AI191" s="65">
        <v>0</v>
      </c>
      <c r="AJ191" s="65">
        <v>0</v>
      </c>
      <c r="AK191" s="65">
        <f>+AI191+AJ191</f>
        <v>0</v>
      </c>
      <c r="AL191" s="65">
        <f>+AH191+AK191</f>
        <v>0</v>
      </c>
      <c r="AM191" s="65">
        <v>0</v>
      </c>
      <c r="AN191" s="65">
        <v>0</v>
      </c>
      <c r="AO191" s="65">
        <f>+AM191+AN191</f>
        <v>0</v>
      </c>
      <c r="AP191" s="65">
        <v>0</v>
      </c>
      <c r="AQ191" s="65">
        <v>0</v>
      </c>
      <c r="AR191" s="65">
        <f>+AP191+AQ191</f>
        <v>0</v>
      </c>
      <c r="AS191" s="65">
        <f>+AO191+AR191</f>
        <v>0</v>
      </c>
      <c r="AT191" s="65">
        <f>+K191-R191-Y191-AF191-AM191</f>
        <v>0</v>
      </c>
      <c r="AU191" s="65">
        <f>+L191-S191-Z191-AG191-AN191</f>
        <v>0</v>
      </c>
      <c r="AV191" s="65">
        <f>+AT191+AU191</f>
        <v>0</v>
      </c>
      <c r="AW191" s="65">
        <f>+N191-U191-AB191-AI191-AP191</f>
        <v>468.52000000000407</v>
      </c>
      <c r="AX191" s="65">
        <f>+O191-V191-AC191-AJ191-AQ191</f>
        <v>0</v>
      </c>
      <c r="AY191" s="65">
        <f>+AW191+AX191</f>
        <v>468.52000000000407</v>
      </c>
      <c r="AZ191" s="65">
        <f>+AV191+AY191</f>
        <v>468.52000000000407</v>
      </c>
      <c r="BA191" s="114">
        <v>72</v>
      </c>
      <c r="BB191" s="114"/>
      <c r="BC191" s="114"/>
      <c r="BD191" s="114"/>
      <c r="BE191" s="114"/>
      <c r="BF191" s="114"/>
      <c r="BG191" s="114">
        <f>+BA191-BC191-BE191</f>
        <v>72</v>
      </c>
      <c r="BH191" s="114"/>
    </row>
    <row r="192" spans="1:60" ht="25.5" hidden="1">
      <c r="A192" s="51">
        <v>2023</v>
      </c>
      <c r="B192" s="52">
        <v>8324</v>
      </c>
      <c r="C192" s="51">
        <v>2</v>
      </c>
      <c r="D192" s="51">
        <v>6</v>
      </c>
      <c r="E192" s="51">
        <v>10</v>
      </c>
      <c r="F192" s="51">
        <v>2000</v>
      </c>
      <c r="G192" s="51">
        <v>2700</v>
      </c>
      <c r="H192" s="51"/>
      <c r="I192" s="53" t="s">
        <v>6</v>
      </c>
      <c r="J192" s="54" t="s">
        <v>12</v>
      </c>
      <c r="K192" s="55">
        <v>0</v>
      </c>
      <c r="L192" s="55">
        <v>0</v>
      </c>
      <c r="M192" s="55">
        <v>0</v>
      </c>
      <c r="N192" s="55">
        <f t="shared" ref="N192:Q193" si="1993">+N193</f>
        <v>0</v>
      </c>
      <c r="O192" s="55">
        <f t="shared" si="1993"/>
        <v>0</v>
      </c>
      <c r="P192" s="55">
        <f t="shared" si="1993"/>
        <v>0</v>
      </c>
      <c r="Q192" s="55">
        <f t="shared" si="1993"/>
        <v>0</v>
      </c>
      <c r="R192" s="55">
        <f>+R193</f>
        <v>0</v>
      </c>
      <c r="S192" s="55">
        <f t="shared" ref="S192:X193" si="1994">+S193</f>
        <v>0</v>
      </c>
      <c r="T192" s="55">
        <f t="shared" si="1994"/>
        <v>0</v>
      </c>
      <c r="U192" s="55">
        <f t="shared" si="1994"/>
        <v>0</v>
      </c>
      <c r="V192" s="55">
        <f t="shared" si="1994"/>
        <v>0</v>
      </c>
      <c r="W192" s="55">
        <f t="shared" si="1994"/>
        <v>0</v>
      </c>
      <c r="X192" s="55">
        <f t="shared" si="1994"/>
        <v>0</v>
      </c>
      <c r="Y192" s="55">
        <f>+Y193</f>
        <v>0</v>
      </c>
      <c r="Z192" s="55">
        <f t="shared" ref="Z192:Z193" si="1995">+Z193</f>
        <v>0</v>
      </c>
      <c r="AA192" s="55">
        <f t="shared" ref="AA192:AA193" si="1996">+AA193</f>
        <v>0</v>
      </c>
      <c r="AB192" s="55">
        <f t="shared" ref="AB192:AB193" si="1997">+AB193</f>
        <v>0</v>
      </c>
      <c r="AC192" s="55">
        <f t="shared" ref="AC192:AC193" si="1998">+AC193</f>
        <v>0</v>
      </c>
      <c r="AD192" s="55">
        <f t="shared" ref="AD192:AD193" si="1999">+AD193</f>
        <v>0</v>
      </c>
      <c r="AE192" s="55">
        <f t="shared" ref="AE192:AE193" si="2000">+AE193</f>
        <v>0</v>
      </c>
      <c r="AF192" s="55">
        <f>+AF193</f>
        <v>0</v>
      </c>
      <c r="AG192" s="55">
        <f t="shared" ref="AG192:AG193" si="2001">+AG193</f>
        <v>0</v>
      </c>
      <c r="AH192" s="55">
        <f t="shared" ref="AH192:AH193" si="2002">+AH193</f>
        <v>0</v>
      </c>
      <c r="AI192" s="55">
        <f t="shared" ref="AI192:AI193" si="2003">+AI193</f>
        <v>0</v>
      </c>
      <c r="AJ192" s="55">
        <f t="shared" ref="AJ192:AJ193" si="2004">+AJ193</f>
        <v>0</v>
      </c>
      <c r="AK192" s="55">
        <f t="shared" ref="AK192:AK193" si="2005">+AK193</f>
        <v>0</v>
      </c>
      <c r="AL192" s="55">
        <f t="shared" ref="AL192:AL193" si="2006">+AL193</f>
        <v>0</v>
      </c>
      <c r="AM192" s="55">
        <f>+AM193</f>
        <v>0</v>
      </c>
      <c r="AN192" s="55">
        <f t="shared" ref="AN192:AN193" si="2007">+AN193</f>
        <v>0</v>
      </c>
      <c r="AO192" s="55">
        <f t="shared" ref="AO192:AO193" si="2008">+AO193</f>
        <v>0</v>
      </c>
      <c r="AP192" s="55">
        <f t="shared" ref="AP192:AP193" si="2009">+AP193</f>
        <v>0</v>
      </c>
      <c r="AQ192" s="55">
        <f t="shared" ref="AQ192:AQ193" si="2010">+AQ193</f>
        <v>0</v>
      </c>
      <c r="AR192" s="55">
        <f t="shared" ref="AR192:AR193" si="2011">+AR193</f>
        <v>0</v>
      </c>
      <c r="AS192" s="55">
        <f t="shared" ref="AS192:AS193" si="2012">+AS193</f>
        <v>0</v>
      </c>
      <c r="AT192" s="55">
        <f>+AT193</f>
        <v>0</v>
      </c>
      <c r="AU192" s="55">
        <f t="shared" ref="AU192:AU193" si="2013">+AU193</f>
        <v>0</v>
      </c>
      <c r="AV192" s="55">
        <f t="shared" ref="AV192:AV193" si="2014">+AV193</f>
        <v>0</v>
      </c>
      <c r="AW192" s="55">
        <f t="shared" ref="AW192:AW193" si="2015">+AW193</f>
        <v>0</v>
      </c>
      <c r="AX192" s="55">
        <f t="shared" ref="AX192:AX193" si="2016">+AX193</f>
        <v>0</v>
      </c>
      <c r="AY192" s="55">
        <f t="shared" ref="AY192:AY193" si="2017">+AY193</f>
        <v>0</v>
      </c>
      <c r="AZ192" s="55">
        <f t="shared" ref="AZ192:AZ193" si="2018">+AZ193</f>
        <v>0</v>
      </c>
      <c r="BA192" s="112"/>
      <c r="BB192" s="112"/>
      <c r="BC192" s="112"/>
      <c r="BD192" s="112"/>
      <c r="BE192" s="112"/>
      <c r="BF192" s="112"/>
      <c r="BG192" s="112"/>
      <c r="BH192" s="112"/>
    </row>
    <row r="193" spans="1:60" hidden="1">
      <c r="A193" s="56">
        <v>2023</v>
      </c>
      <c r="B193" s="57">
        <v>8324</v>
      </c>
      <c r="C193" s="56">
        <v>2</v>
      </c>
      <c r="D193" s="56">
        <v>6</v>
      </c>
      <c r="E193" s="56">
        <v>10</v>
      </c>
      <c r="F193" s="56">
        <v>2000</v>
      </c>
      <c r="G193" s="56">
        <v>2700</v>
      </c>
      <c r="H193" s="56">
        <v>271</v>
      </c>
      <c r="I193" s="58" t="s">
        <v>6</v>
      </c>
      <c r="J193" s="59" t="s">
        <v>112</v>
      </c>
      <c r="K193" s="68">
        <v>0</v>
      </c>
      <c r="L193" s="68">
        <v>0</v>
      </c>
      <c r="M193" s="68">
        <v>0</v>
      </c>
      <c r="N193" s="68">
        <f t="shared" si="1993"/>
        <v>0</v>
      </c>
      <c r="O193" s="68">
        <f t="shared" si="1993"/>
        <v>0</v>
      </c>
      <c r="P193" s="68">
        <f t="shared" si="1993"/>
        <v>0</v>
      </c>
      <c r="Q193" s="68">
        <f t="shared" si="1993"/>
        <v>0</v>
      </c>
      <c r="R193" s="68">
        <f>+R194</f>
        <v>0</v>
      </c>
      <c r="S193" s="68">
        <f t="shared" si="1994"/>
        <v>0</v>
      </c>
      <c r="T193" s="68">
        <f t="shared" si="1994"/>
        <v>0</v>
      </c>
      <c r="U193" s="68">
        <f t="shared" si="1994"/>
        <v>0</v>
      </c>
      <c r="V193" s="68">
        <f t="shared" si="1994"/>
        <v>0</v>
      </c>
      <c r="W193" s="68">
        <f t="shared" si="1994"/>
        <v>0</v>
      </c>
      <c r="X193" s="68">
        <f t="shared" si="1994"/>
        <v>0</v>
      </c>
      <c r="Y193" s="68">
        <f>+Y194</f>
        <v>0</v>
      </c>
      <c r="Z193" s="68">
        <f t="shared" si="1995"/>
        <v>0</v>
      </c>
      <c r="AA193" s="68">
        <f t="shared" si="1996"/>
        <v>0</v>
      </c>
      <c r="AB193" s="68">
        <f t="shared" si="1997"/>
        <v>0</v>
      </c>
      <c r="AC193" s="68">
        <f t="shared" si="1998"/>
        <v>0</v>
      </c>
      <c r="AD193" s="68">
        <f t="shared" si="1999"/>
        <v>0</v>
      </c>
      <c r="AE193" s="68">
        <f t="shared" si="2000"/>
        <v>0</v>
      </c>
      <c r="AF193" s="68">
        <f>+AF194</f>
        <v>0</v>
      </c>
      <c r="AG193" s="68">
        <f t="shared" si="2001"/>
        <v>0</v>
      </c>
      <c r="AH193" s="68">
        <f t="shared" si="2002"/>
        <v>0</v>
      </c>
      <c r="AI193" s="68">
        <f t="shared" si="2003"/>
        <v>0</v>
      </c>
      <c r="AJ193" s="68">
        <f t="shared" si="2004"/>
        <v>0</v>
      </c>
      <c r="AK193" s="68">
        <f t="shared" si="2005"/>
        <v>0</v>
      </c>
      <c r="AL193" s="68">
        <f t="shared" si="2006"/>
        <v>0</v>
      </c>
      <c r="AM193" s="68">
        <f>+AM194</f>
        <v>0</v>
      </c>
      <c r="AN193" s="68">
        <f t="shared" si="2007"/>
        <v>0</v>
      </c>
      <c r="AO193" s="68">
        <f t="shared" si="2008"/>
        <v>0</v>
      </c>
      <c r="AP193" s="68">
        <f t="shared" si="2009"/>
        <v>0</v>
      </c>
      <c r="AQ193" s="68">
        <f t="shared" si="2010"/>
        <v>0</v>
      </c>
      <c r="AR193" s="68">
        <f t="shared" si="2011"/>
        <v>0</v>
      </c>
      <c r="AS193" s="68">
        <f t="shared" si="2012"/>
        <v>0</v>
      </c>
      <c r="AT193" s="68">
        <f>+AT194</f>
        <v>0</v>
      </c>
      <c r="AU193" s="68">
        <f t="shared" si="2013"/>
        <v>0</v>
      </c>
      <c r="AV193" s="68">
        <f t="shared" si="2014"/>
        <v>0</v>
      </c>
      <c r="AW193" s="68">
        <f t="shared" si="2015"/>
        <v>0</v>
      </c>
      <c r="AX193" s="68">
        <f t="shared" si="2016"/>
        <v>0</v>
      </c>
      <c r="AY193" s="68">
        <f t="shared" si="2017"/>
        <v>0</v>
      </c>
      <c r="AZ193" s="68">
        <f t="shared" si="2018"/>
        <v>0</v>
      </c>
      <c r="BA193" s="115"/>
      <c r="BB193" s="115"/>
      <c r="BC193" s="115"/>
      <c r="BD193" s="115"/>
      <c r="BE193" s="115"/>
      <c r="BF193" s="115"/>
      <c r="BG193" s="115"/>
      <c r="BH193" s="115"/>
    </row>
    <row r="194" spans="1:60" hidden="1">
      <c r="A194" s="61">
        <v>2023</v>
      </c>
      <c r="B194" s="66">
        <v>8324</v>
      </c>
      <c r="C194" s="61">
        <v>2</v>
      </c>
      <c r="D194" s="61">
        <v>6</v>
      </c>
      <c r="E194" s="61">
        <v>10</v>
      </c>
      <c r="F194" s="61">
        <v>2000</v>
      </c>
      <c r="G194" s="61">
        <v>2700</v>
      </c>
      <c r="H194" s="61">
        <v>271</v>
      </c>
      <c r="I194" s="63">
        <v>1</v>
      </c>
      <c r="J194" s="69" t="s">
        <v>153</v>
      </c>
      <c r="K194" s="67">
        <v>0</v>
      </c>
      <c r="L194" s="67">
        <v>0</v>
      </c>
      <c r="M194" s="65">
        <v>0</v>
      </c>
      <c r="N194" s="67">
        <v>0</v>
      </c>
      <c r="O194" s="67">
        <v>0</v>
      </c>
      <c r="P194" s="65">
        <f>+N194+O194</f>
        <v>0</v>
      </c>
      <c r="Q194" s="65">
        <f>+M194+P194</f>
        <v>0</v>
      </c>
      <c r="R194" s="65">
        <v>0</v>
      </c>
      <c r="S194" s="65">
        <v>0</v>
      </c>
      <c r="T194" s="65">
        <f>+R194+S194</f>
        <v>0</v>
      </c>
      <c r="U194" s="65">
        <v>0</v>
      </c>
      <c r="V194" s="65">
        <v>0</v>
      </c>
      <c r="W194" s="65">
        <f>+U194+V194</f>
        <v>0</v>
      </c>
      <c r="X194" s="65">
        <f>+T194+W194</f>
        <v>0</v>
      </c>
      <c r="Y194" s="65">
        <v>0</v>
      </c>
      <c r="Z194" s="65">
        <v>0</v>
      </c>
      <c r="AA194" s="65">
        <f>+Y194+Z194</f>
        <v>0</v>
      </c>
      <c r="AB194" s="65">
        <v>0</v>
      </c>
      <c r="AC194" s="65">
        <v>0</v>
      </c>
      <c r="AD194" s="65">
        <f>+AB194+AC194</f>
        <v>0</v>
      </c>
      <c r="AE194" s="65">
        <f>+AA194+AD194</f>
        <v>0</v>
      </c>
      <c r="AF194" s="65">
        <v>0</v>
      </c>
      <c r="AG194" s="65">
        <v>0</v>
      </c>
      <c r="AH194" s="65">
        <f>+AF194+AG194</f>
        <v>0</v>
      </c>
      <c r="AI194" s="65">
        <v>0</v>
      </c>
      <c r="AJ194" s="65">
        <v>0</v>
      </c>
      <c r="AK194" s="65">
        <f>+AI194+AJ194</f>
        <v>0</v>
      </c>
      <c r="AL194" s="65">
        <f>+AH194+AK194</f>
        <v>0</v>
      </c>
      <c r="AM194" s="65">
        <v>0</v>
      </c>
      <c r="AN194" s="65">
        <v>0</v>
      </c>
      <c r="AO194" s="65">
        <f>+AM194+AN194</f>
        <v>0</v>
      </c>
      <c r="AP194" s="65">
        <v>0</v>
      </c>
      <c r="AQ194" s="65">
        <v>0</v>
      </c>
      <c r="AR194" s="65">
        <f>+AP194+AQ194</f>
        <v>0</v>
      </c>
      <c r="AS194" s="65">
        <f>+AO194+AR194</f>
        <v>0</v>
      </c>
      <c r="AT194" s="65">
        <f>+K194-R194-Y194-AF194-AM194</f>
        <v>0</v>
      </c>
      <c r="AU194" s="65">
        <f>+L194-S194-Z194-AG194-AN194</f>
        <v>0</v>
      </c>
      <c r="AV194" s="65">
        <f>+AT194+AU194</f>
        <v>0</v>
      </c>
      <c r="AW194" s="65">
        <f>+N194-U194-AB194-AI194-AP194</f>
        <v>0</v>
      </c>
      <c r="AX194" s="65">
        <f>+O194-V194-AC194-AJ194-AQ194</f>
        <v>0</v>
      </c>
      <c r="AY194" s="65">
        <f>+AW194+AX194</f>
        <v>0</v>
      </c>
      <c r="AZ194" s="65">
        <f>+AV194+AY194</f>
        <v>0</v>
      </c>
      <c r="BA194" s="114"/>
      <c r="BB194" s="114"/>
      <c r="BC194" s="114"/>
      <c r="BD194" s="114"/>
      <c r="BE194" s="114"/>
      <c r="BF194" s="114"/>
      <c r="BG194" s="114">
        <f>+BA194-BC194-BE194</f>
        <v>0</v>
      </c>
      <c r="BH194" s="114"/>
    </row>
    <row r="195" spans="1:60">
      <c r="A195" s="51">
        <v>2023</v>
      </c>
      <c r="B195" s="52">
        <v>8324</v>
      </c>
      <c r="C195" s="51">
        <v>2</v>
      </c>
      <c r="D195" s="51">
        <v>6</v>
      </c>
      <c r="E195" s="51">
        <v>10</v>
      </c>
      <c r="F195" s="51">
        <v>2000</v>
      </c>
      <c r="G195" s="51">
        <v>2900</v>
      </c>
      <c r="H195" s="51"/>
      <c r="I195" s="53" t="s">
        <v>6</v>
      </c>
      <c r="J195" s="54" t="s">
        <v>13</v>
      </c>
      <c r="K195" s="55">
        <v>0</v>
      </c>
      <c r="L195" s="55">
        <v>0</v>
      </c>
      <c r="M195" s="55">
        <v>0</v>
      </c>
      <c r="N195" s="55">
        <f t="shared" ref="N195:Q196" si="2019">+N196</f>
        <v>37588.639999999999</v>
      </c>
      <c r="O195" s="55">
        <f t="shared" si="2019"/>
        <v>0</v>
      </c>
      <c r="P195" s="55">
        <f t="shared" si="2019"/>
        <v>37588.639999999999</v>
      </c>
      <c r="Q195" s="55">
        <f t="shared" si="2019"/>
        <v>37588.639999999999</v>
      </c>
      <c r="R195" s="55">
        <f>+R196</f>
        <v>0</v>
      </c>
      <c r="S195" s="55">
        <f t="shared" ref="S195:S196" si="2020">+S196</f>
        <v>0</v>
      </c>
      <c r="T195" s="55">
        <f t="shared" ref="T195:T196" si="2021">+T196</f>
        <v>0</v>
      </c>
      <c r="U195" s="55">
        <f t="shared" ref="U195:U196" si="2022">+U196</f>
        <v>37588.639999999999</v>
      </c>
      <c r="V195" s="55">
        <f t="shared" ref="V195:V196" si="2023">+V196</f>
        <v>0</v>
      </c>
      <c r="W195" s="55">
        <f t="shared" ref="W195:W196" si="2024">+W196</f>
        <v>37588.639999999999</v>
      </c>
      <c r="X195" s="55">
        <f t="shared" ref="X195:X196" si="2025">+X196</f>
        <v>37588.639999999999</v>
      </c>
      <c r="Y195" s="55">
        <f>+Y196</f>
        <v>0</v>
      </c>
      <c r="Z195" s="55">
        <f t="shared" ref="Z195:Z196" si="2026">+Z196</f>
        <v>0</v>
      </c>
      <c r="AA195" s="55">
        <f t="shared" ref="AA195:AA196" si="2027">+AA196</f>
        <v>0</v>
      </c>
      <c r="AB195" s="55">
        <f t="shared" ref="AB195:AB196" si="2028">+AB196</f>
        <v>0</v>
      </c>
      <c r="AC195" s="55">
        <f t="shared" ref="AC195:AC196" si="2029">+AC196</f>
        <v>0</v>
      </c>
      <c r="AD195" s="55">
        <f t="shared" ref="AD195:AD196" si="2030">+AD196</f>
        <v>0</v>
      </c>
      <c r="AE195" s="55">
        <f t="shared" ref="AE195:AE196" si="2031">+AE196</f>
        <v>0</v>
      </c>
      <c r="AF195" s="55">
        <f>+AF196</f>
        <v>0</v>
      </c>
      <c r="AG195" s="55">
        <f t="shared" ref="AG195:AG196" si="2032">+AG196</f>
        <v>0</v>
      </c>
      <c r="AH195" s="55">
        <f t="shared" ref="AH195:AH196" si="2033">+AH196</f>
        <v>0</v>
      </c>
      <c r="AI195" s="55">
        <f t="shared" ref="AI195:AI196" si="2034">+AI196</f>
        <v>0</v>
      </c>
      <c r="AJ195" s="55">
        <f t="shared" ref="AJ195:AJ196" si="2035">+AJ196</f>
        <v>0</v>
      </c>
      <c r="AK195" s="55">
        <f t="shared" ref="AK195:AK196" si="2036">+AK196</f>
        <v>0</v>
      </c>
      <c r="AL195" s="55">
        <f t="shared" ref="AL195:AL196" si="2037">+AL196</f>
        <v>0</v>
      </c>
      <c r="AM195" s="55">
        <f>+AM196</f>
        <v>0</v>
      </c>
      <c r="AN195" s="55">
        <f t="shared" ref="AN195:AN196" si="2038">+AN196</f>
        <v>0</v>
      </c>
      <c r="AO195" s="55">
        <f t="shared" ref="AO195:AO196" si="2039">+AO196</f>
        <v>0</v>
      </c>
      <c r="AP195" s="55">
        <f t="shared" ref="AP195:AP196" si="2040">+AP196</f>
        <v>0</v>
      </c>
      <c r="AQ195" s="55">
        <f t="shared" ref="AQ195:AQ196" si="2041">+AQ196</f>
        <v>0</v>
      </c>
      <c r="AR195" s="55">
        <f t="shared" ref="AR195:AR196" si="2042">+AR196</f>
        <v>0</v>
      </c>
      <c r="AS195" s="55">
        <f t="shared" ref="AS195:AS196" si="2043">+AS196</f>
        <v>0</v>
      </c>
      <c r="AT195" s="55">
        <f>+AT196</f>
        <v>0</v>
      </c>
      <c r="AU195" s="55">
        <f t="shared" ref="AU195:AU196" si="2044">+AU196</f>
        <v>0</v>
      </c>
      <c r="AV195" s="55">
        <f t="shared" ref="AV195:AV196" si="2045">+AV196</f>
        <v>0</v>
      </c>
      <c r="AW195" s="55">
        <f t="shared" ref="AW195:AW196" si="2046">+AW196</f>
        <v>0</v>
      </c>
      <c r="AX195" s="55">
        <f t="shared" ref="AX195:AX196" si="2047">+AX196</f>
        <v>0</v>
      </c>
      <c r="AY195" s="55">
        <f t="shared" ref="AY195:AY196" si="2048">+AY196</f>
        <v>0</v>
      </c>
      <c r="AZ195" s="55">
        <f t="shared" ref="AZ195:AZ196" si="2049">+AZ196</f>
        <v>0</v>
      </c>
      <c r="BA195" s="112"/>
      <c r="BB195" s="112"/>
      <c r="BC195" s="112"/>
      <c r="BD195" s="112"/>
      <c r="BE195" s="112"/>
      <c r="BF195" s="112"/>
      <c r="BG195" s="112"/>
      <c r="BH195" s="112"/>
    </row>
    <row r="196" spans="1:60" ht="25.5">
      <c r="A196" s="56">
        <v>2023</v>
      </c>
      <c r="B196" s="57">
        <v>8324</v>
      </c>
      <c r="C196" s="56">
        <v>2</v>
      </c>
      <c r="D196" s="56">
        <v>6</v>
      </c>
      <c r="E196" s="56">
        <v>10</v>
      </c>
      <c r="F196" s="56">
        <v>2000</v>
      </c>
      <c r="G196" s="56">
        <v>2900</v>
      </c>
      <c r="H196" s="56">
        <v>294</v>
      </c>
      <c r="I196" s="58" t="s">
        <v>6</v>
      </c>
      <c r="J196" s="59" t="s">
        <v>14</v>
      </c>
      <c r="K196" s="68">
        <v>0</v>
      </c>
      <c r="L196" s="68">
        <v>0</v>
      </c>
      <c r="M196" s="68">
        <v>0</v>
      </c>
      <c r="N196" s="68">
        <f t="shared" si="2019"/>
        <v>37588.639999999999</v>
      </c>
      <c r="O196" s="68">
        <f t="shared" si="2019"/>
        <v>0</v>
      </c>
      <c r="P196" s="68">
        <f t="shared" si="2019"/>
        <v>37588.639999999999</v>
      </c>
      <c r="Q196" s="68">
        <f t="shared" si="2019"/>
        <v>37588.639999999999</v>
      </c>
      <c r="R196" s="68">
        <f>+R197</f>
        <v>0</v>
      </c>
      <c r="S196" s="68">
        <f t="shared" si="2020"/>
        <v>0</v>
      </c>
      <c r="T196" s="68">
        <f t="shared" si="2021"/>
        <v>0</v>
      </c>
      <c r="U196" s="68">
        <f t="shared" si="2022"/>
        <v>37588.639999999999</v>
      </c>
      <c r="V196" s="68">
        <f t="shared" si="2023"/>
        <v>0</v>
      </c>
      <c r="W196" s="68">
        <f t="shared" si="2024"/>
        <v>37588.639999999999</v>
      </c>
      <c r="X196" s="68">
        <f t="shared" si="2025"/>
        <v>37588.639999999999</v>
      </c>
      <c r="Y196" s="68">
        <f>+Y197</f>
        <v>0</v>
      </c>
      <c r="Z196" s="68">
        <f t="shared" si="2026"/>
        <v>0</v>
      </c>
      <c r="AA196" s="68">
        <f t="shared" si="2027"/>
        <v>0</v>
      </c>
      <c r="AB196" s="68">
        <f t="shared" si="2028"/>
        <v>0</v>
      </c>
      <c r="AC196" s="68">
        <f t="shared" si="2029"/>
        <v>0</v>
      </c>
      <c r="AD196" s="68">
        <f t="shared" si="2030"/>
        <v>0</v>
      </c>
      <c r="AE196" s="68">
        <f t="shared" si="2031"/>
        <v>0</v>
      </c>
      <c r="AF196" s="68">
        <f>+AF197</f>
        <v>0</v>
      </c>
      <c r="AG196" s="68">
        <f t="shared" si="2032"/>
        <v>0</v>
      </c>
      <c r="AH196" s="68">
        <f t="shared" si="2033"/>
        <v>0</v>
      </c>
      <c r="AI196" s="68">
        <f t="shared" si="2034"/>
        <v>0</v>
      </c>
      <c r="AJ196" s="68">
        <f t="shared" si="2035"/>
        <v>0</v>
      </c>
      <c r="AK196" s="68">
        <f t="shared" si="2036"/>
        <v>0</v>
      </c>
      <c r="AL196" s="68">
        <f t="shared" si="2037"/>
        <v>0</v>
      </c>
      <c r="AM196" s="68">
        <f>+AM197</f>
        <v>0</v>
      </c>
      <c r="AN196" s="68">
        <f t="shared" si="2038"/>
        <v>0</v>
      </c>
      <c r="AO196" s="68">
        <f t="shared" si="2039"/>
        <v>0</v>
      </c>
      <c r="AP196" s="68">
        <f t="shared" si="2040"/>
        <v>0</v>
      </c>
      <c r="AQ196" s="68">
        <f t="shared" si="2041"/>
        <v>0</v>
      </c>
      <c r="AR196" s="68">
        <f t="shared" si="2042"/>
        <v>0</v>
      </c>
      <c r="AS196" s="68">
        <f t="shared" si="2043"/>
        <v>0</v>
      </c>
      <c r="AT196" s="68">
        <f>+AT197</f>
        <v>0</v>
      </c>
      <c r="AU196" s="68">
        <f t="shared" si="2044"/>
        <v>0</v>
      </c>
      <c r="AV196" s="68">
        <f t="shared" si="2045"/>
        <v>0</v>
      </c>
      <c r="AW196" s="68">
        <f t="shared" si="2046"/>
        <v>0</v>
      </c>
      <c r="AX196" s="68">
        <f t="shared" si="2047"/>
        <v>0</v>
      </c>
      <c r="AY196" s="68">
        <f t="shared" si="2048"/>
        <v>0</v>
      </c>
      <c r="AZ196" s="68">
        <f t="shared" si="2049"/>
        <v>0</v>
      </c>
      <c r="BA196" s="115"/>
      <c r="BB196" s="115"/>
      <c r="BC196" s="115"/>
      <c r="BD196" s="115"/>
      <c r="BE196" s="115"/>
      <c r="BF196" s="115"/>
      <c r="BG196" s="115"/>
      <c r="BH196" s="115"/>
    </row>
    <row r="197" spans="1:60" ht="25.5">
      <c r="A197" s="61">
        <v>2023</v>
      </c>
      <c r="B197" s="66">
        <v>8324</v>
      </c>
      <c r="C197" s="61">
        <v>2</v>
      </c>
      <c r="D197" s="61">
        <v>6</v>
      </c>
      <c r="E197" s="61">
        <v>10</v>
      </c>
      <c r="F197" s="61">
        <v>2000</v>
      </c>
      <c r="G197" s="61">
        <v>2900</v>
      </c>
      <c r="H197" s="61">
        <v>294</v>
      </c>
      <c r="I197" s="63">
        <v>1</v>
      </c>
      <c r="J197" s="69" t="s">
        <v>14</v>
      </c>
      <c r="K197" s="67">
        <v>0</v>
      </c>
      <c r="L197" s="67">
        <v>0</v>
      </c>
      <c r="M197" s="65">
        <v>0</v>
      </c>
      <c r="N197" s="67">
        <v>37588.639999999999</v>
      </c>
      <c r="O197" s="67">
        <v>0</v>
      </c>
      <c r="P197" s="65">
        <f>+N197+O197</f>
        <v>37588.639999999999</v>
      </c>
      <c r="Q197" s="65">
        <f>+M197+P197</f>
        <v>37588.639999999999</v>
      </c>
      <c r="R197" s="65">
        <v>0</v>
      </c>
      <c r="S197" s="65">
        <v>0</v>
      </c>
      <c r="T197" s="65">
        <f>+R197+S197</f>
        <v>0</v>
      </c>
      <c r="U197" s="65">
        <v>37588.639999999999</v>
      </c>
      <c r="V197" s="65">
        <v>0</v>
      </c>
      <c r="W197" s="65">
        <f>+U197+V197</f>
        <v>37588.639999999999</v>
      </c>
      <c r="X197" s="65">
        <f>+T197+W197</f>
        <v>37588.639999999999</v>
      </c>
      <c r="Y197" s="65">
        <v>0</v>
      </c>
      <c r="Z197" s="65">
        <v>0</v>
      </c>
      <c r="AA197" s="65">
        <f>+Y197+Z197</f>
        <v>0</v>
      </c>
      <c r="AB197" s="65">
        <v>0</v>
      </c>
      <c r="AC197" s="65">
        <v>0</v>
      </c>
      <c r="AD197" s="65">
        <f>+AB197+AC197</f>
        <v>0</v>
      </c>
      <c r="AE197" s="65">
        <f>+AA197+AD197</f>
        <v>0</v>
      </c>
      <c r="AF197" s="65">
        <v>0</v>
      </c>
      <c r="AG197" s="65">
        <v>0</v>
      </c>
      <c r="AH197" s="65">
        <f>+AF197+AG197</f>
        <v>0</v>
      </c>
      <c r="AI197" s="65">
        <v>0</v>
      </c>
      <c r="AJ197" s="65">
        <v>0</v>
      </c>
      <c r="AK197" s="65">
        <f>+AI197+AJ197</f>
        <v>0</v>
      </c>
      <c r="AL197" s="65">
        <f>+AH197+AK197</f>
        <v>0</v>
      </c>
      <c r="AM197" s="65">
        <v>0</v>
      </c>
      <c r="AN197" s="65">
        <v>0</v>
      </c>
      <c r="AO197" s="65">
        <f>+AM197+AN197</f>
        <v>0</v>
      </c>
      <c r="AP197" s="65">
        <v>0</v>
      </c>
      <c r="AQ197" s="65">
        <v>0</v>
      </c>
      <c r="AR197" s="65">
        <f>+AP197+AQ197</f>
        <v>0</v>
      </c>
      <c r="AS197" s="65">
        <f>+AO197+AR197</f>
        <v>0</v>
      </c>
      <c r="AT197" s="65">
        <f>+K197-R197-Y197-AF197-AM197</f>
        <v>0</v>
      </c>
      <c r="AU197" s="65">
        <f>+L197-S197-Z197-AG197-AN197</f>
        <v>0</v>
      </c>
      <c r="AV197" s="65">
        <f>+AT197+AU197</f>
        <v>0</v>
      </c>
      <c r="AW197" s="65">
        <f>+N197-U197-AB197-AI197-AP197</f>
        <v>0</v>
      </c>
      <c r="AX197" s="65">
        <f>+O197-V197-AC197-AJ197-AQ197</f>
        <v>0</v>
      </c>
      <c r="AY197" s="65">
        <f>+AW197+AX197</f>
        <v>0</v>
      </c>
      <c r="AZ197" s="65">
        <f>+AV197+AY197</f>
        <v>0</v>
      </c>
      <c r="BA197" s="114">
        <v>28</v>
      </c>
      <c r="BB197" s="114"/>
      <c r="BC197" s="114">
        <v>28</v>
      </c>
      <c r="BD197" s="114"/>
      <c r="BE197" s="114"/>
      <c r="BF197" s="114"/>
      <c r="BG197" s="114">
        <f>+BA197-BC197-BE197</f>
        <v>0</v>
      </c>
      <c r="BH197" s="114"/>
    </row>
    <row r="198" spans="1:60">
      <c r="A198" s="46">
        <v>2023</v>
      </c>
      <c r="B198" s="47">
        <v>8324</v>
      </c>
      <c r="C198" s="46">
        <v>2</v>
      </c>
      <c r="D198" s="46">
        <v>6</v>
      </c>
      <c r="E198" s="46">
        <v>10</v>
      </c>
      <c r="F198" s="46">
        <v>3000</v>
      </c>
      <c r="G198" s="46"/>
      <c r="H198" s="46"/>
      <c r="I198" s="48" t="s">
        <v>6</v>
      </c>
      <c r="J198" s="49" t="s">
        <v>15</v>
      </c>
      <c r="K198" s="50">
        <v>0</v>
      </c>
      <c r="L198" s="50">
        <v>0</v>
      </c>
      <c r="M198" s="50">
        <v>0</v>
      </c>
      <c r="N198" s="50">
        <f t="shared" ref="N198:Q200" si="2050">+N199</f>
        <v>510000</v>
      </c>
      <c r="O198" s="50">
        <f t="shared" si="2050"/>
        <v>0</v>
      </c>
      <c r="P198" s="50">
        <f t="shared" si="2050"/>
        <v>510000</v>
      </c>
      <c r="Q198" s="50">
        <f t="shared" si="2050"/>
        <v>510000</v>
      </c>
      <c r="R198" s="50">
        <f>+R199</f>
        <v>0</v>
      </c>
      <c r="S198" s="50">
        <f t="shared" ref="S198:X200" si="2051">+S199</f>
        <v>0</v>
      </c>
      <c r="T198" s="50">
        <f t="shared" si="2051"/>
        <v>0</v>
      </c>
      <c r="U198" s="50">
        <f t="shared" si="2051"/>
        <v>177944</v>
      </c>
      <c r="V198" s="50">
        <f t="shared" si="2051"/>
        <v>0</v>
      </c>
      <c r="W198" s="50">
        <f t="shared" si="2051"/>
        <v>177944</v>
      </c>
      <c r="X198" s="50">
        <f t="shared" si="2051"/>
        <v>177944</v>
      </c>
      <c r="Y198" s="50">
        <f>+Y199</f>
        <v>0</v>
      </c>
      <c r="Z198" s="50">
        <f t="shared" ref="Z198:Z200" si="2052">+Z199</f>
        <v>0</v>
      </c>
      <c r="AA198" s="50">
        <f t="shared" ref="AA198:AA200" si="2053">+AA199</f>
        <v>0</v>
      </c>
      <c r="AB198" s="50">
        <f t="shared" ref="AB198:AB200" si="2054">+AB199</f>
        <v>330674.82</v>
      </c>
      <c r="AC198" s="50">
        <f t="shared" ref="AC198:AC200" si="2055">+AC199</f>
        <v>0</v>
      </c>
      <c r="AD198" s="50">
        <f t="shared" ref="AD198:AD200" si="2056">+AD199</f>
        <v>330674.82</v>
      </c>
      <c r="AE198" s="50">
        <f t="shared" ref="AE198:AE200" si="2057">+AE199</f>
        <v>330674.82</v>
      </c>
      <c r="AF198" s="50">
        <f>+AF199</f>
        <v>0</v>
      </c>
      <c r="AG198" s="50">
        <f t="shared" ref="AG198:AG200" si="2058">+AG199</f>
        <v>0</v>
      </c>
      <c r="AH198" s="50">
        <f t="shared" ref="AH198:AH200" si="2059">+AH199</f>
        <v>0</v>
      </c>
      <c r="AI198" s="50">
        <f t="shared" ref="AI198:AI200" si="2060">+AI199</f>
        <v>0</v>
      </c>
      <c r="AJ198" s="50">
        <f t="shared" ref="AJ198:AJ200" si="2061">+AJ199</f>
        <v>0</v>
      </c>
      <c r="AK198" s="50">
        <f t="shared" ref="AK198:AK200" si="2062">+AK199</f>
        <v>0</v>
      </c>
      <c r="AL198" s="50">
        <f t="shared" ref="AL198:AL200" si="2063">+AL199</f>
        <v>0</v>
      </c>
      <c r="AM198" s="50">
        <f>+AM199</f>
        <v>0</v>
      </c>
      <c r="AN198" s="50">
        <f t="shared" ref="AN198:AN200" si="2064">+AN199</f>
        <v>0</v>
      </c>
      <c r="AO198" s="50">
        <f t="shared" ref="AO198:AO200" si="2065">+AO199</f>
        <v>0</v>
      </c>
      <c r="AP198" s="50">
        <f t="shared" ref="AP198:AP200" si="2066">+AP199</f>
        <v>0</v>
      </c>
      <c r="AQ198" s="50">
        <f t="shared" ref="AQ198:AQ200" si="2067">+AQ199</f>
        <v>0</v>
      </c>
      <c r="AR198" s="50">
        <f t="shared" ref="AR198:AR200" si="2068">+AR199</f>
        <v>0</v>
      </c>
      <c r="AS198" s="50">
        <f t="shared" ref="AS198:AS200" si="2069">+AS199</f>
        <v>0</v>
      </c>
      <c r="AT198" s="50">
        <f>+AT199</f>
        <v>0</v>
      </c>
      <c r="AU198" s="50">
        <f t="shared" ref="AU198:AU200" si="2070">+AU199</f>
        <v>0</v>
      </c>
      <c r="AV198" s="50">
        <f t="shared" ref="AV198:AV200" si="2071">+AV199</f>
        <v>0</v>
      </c>
      <c r="AW198" s="50">
        <f t="shared" ref="AW198:AW200" si="2072">+AW199</f>
        <v>1381.179999999993</v>
      </c>
      <c r="AX198" s="50">
        <f t="shared" ref="AX198:AX200" si="2073">+AX199</f>
        <v>0</v>
      </c>
      <c r="AY198" s="50">
        <f t="shared" ref="AY198:AY200" si="2074">+AY199</f>
        <v>1381.179999999993</v>
      </c>
      <c r="AZ198" s="50">
        <f t="shared" ref="AZ198:AZ200" si="2075">+AZ199</f>
        <v>1381.179999999993</v>
      </c>
      <c r="BA198" s="111"/>
      <c r="BB198" s="111"/>
      <c r="BC198" s="111"/>
      <c r="BD198" s="111"/>
      <c r="BE198" s="111"/>
      <c r="BF198" s="111"/>
      <c r="BG198" s="111"/>
      <c r="BH198" s="111"/>
    </row>
    <row r="199" spans="1:60">
      <c r="A199" s="51">
        <v>2023</v>
      </c>
      <c r="B199" s="52">
        <v>8324</v>
      </c>
      <c r="C199" s="51">
        <v>2</v>
      </c>
      <c r="D199" s="51">
        <v>6</v>
      </c>
      <c r="E199" s="51">
        <v>10</v>
      </c>
      <c r="F199" s="51">
        <v>3000</v>
      </c>
      <c r="G199" s="51">
        <v>3600</v>
      </c>
      <c r="H199" s="51"/>
      <c r="I199" s="53" t="s">
        <v>6</v>
      </c>
      <c r="J199" s="54" t="s">
        <v>19</v>
      </c>
      <c r="K199" s="55">
        <v>0</v>
      </c>
      <c r="L199" s="55">
        <v>0</v>
      </c>
      <c r="M199" s="55">
        <v>0</v>
      </c>
      <c r="N199" s="55">
        <f t="shared" si="2050"/>
        <v>510000</v>
      </c>
      <c r="O199" s="55">
        <f t="shared" si="2050"/>
        <v>0</v>
      </c>
      <c r="P199" s="55">
        <f t="shared" si="2050"/>
        <v>510000</v>
      </c>
      <c r="Q199" s="55">
        <f t="shared" si="2050"/>
        <v>510000</v>
      </c>
      <c r="R199" s="55">
        <f>+R200</f>
        <v>0</v>
      </c>
      <c r="S199" s="55">
        <f t="shared" si="2051"/>
        <v>0</v>
      </c>
      <c r="T199" s="55">
        <f t="shared" si="2051"/>
        <v>0</v>
      </c>
      <c r="U199" s="55">
        <f t="shared" si="2051"/>
        <v>177944</v>
      </c>
      <c r="V199" s="55">
        <f t="shared" si="2051"/>
        <v>0</v>
      </c>
      <c r="W199" s="55">
        <f t="shared" si="2051"/>
        <v>177944</v>
      </c>
      <c r="X199" s="55">
        <f t="shared" si="2051"/>
        <v>177944</v>
      </c>
      <c r="Y199" s="55">
        <f>+Y200</f>
        <v>0</v>
      </c>
      <c r="Z199" s="55">
        <f t="shared" si="2052"/>
        <v>0</v>
      </c>
      <c r="AA199" s="55">
        <f t="shared" si="2053"/>
        <v>0</v>
      </c>
      <c r="AB199" s="55">
        <f t="shared" si="2054"/>
        <v>330674.82</v>
      </c>
      <c r="AC199" s="55">
        <f t="shared" si="2055"/>
        <v>0</v>
      </c>
      <c r="AD199" s="55">
        <f t="shared" si="2056"/>
        <v>330674.82</v>
      </c>
      <c r="AE199" s="55">
        <f t="shared" si="2057"/>
        <v>330674.82</v>
      </c>
      <c r="AF199" s="55">
        <f>+AF200</f>
        <v>0</v>
      </c>
      <c r="AG199" s="55">
        <f t="shared" si="2058"/>
        <v>0</v>
      </c>
      <c r="AH199" s="55">
        <f t="shared" si="2059"/>
        <v>0</v>
      </c>
      <c r="AI199" s="55">
        <f t="shared" si="2060"/>
        <v>0</v>
      </c>
      <c r="AJ199" s="55">
        <f t="shared" si="2061"/>
        <v>0</v>
      </c>
      <c r="AK199" s="55">
        <f t="shared" si="2062"/>
        <v>0</v>
      </c>
      <c r="AL199" s="55">
        <f t="shared" si="2063"/>
        <v>0</v>
      </c>
      <c r="AM199" s="55">
        <f>+AM200</f>
        <v>0</v>
      </c>
      <c r="AN199" s="55">
        <f t="shared" si="2064"/>
        <v>0</v>
      </c>
      <c r="AO199" s="55">
        <f t="shared" si="2065"/>
        <v>0</v>
      </c>
      <c r="AP199" s="55">
        <f t="shared" si="2066"/>
        <v>0</v>
      </c>
      <c r="AQ199" s="55">
        <f t="shared" si="2067"/>
        <v>0</v>
      </c>
      <c r="AR199" s="55">
        <f t="shared" si="2068"/>
        <v>0</v>
      </c>
      <c r="AS199" s="55">
        <f t="shared" si="2069"/>
        <v>0</v>
      </c>
      <c r="AT199" s="55">
        <f>+AT200</f>
        <v>0</v>
      </c>
      <c r="AU199" s="55">
        <f t="shared" si="2070"/>
        <v>0</v>
      </c>
      <c r="AV199" s="55">
        <f t="shared" si="2071"/>
        <v>0</v>
      </c>
      <c r="AW199" s="55">
        <f t="shared" si="2072"/>
        <v>1381.179999999993</v>
      </c>
      <c r="AX199" s="55">
        <f t="shared" si="2073"/>
        <v>0</v>
      </c>
      <c r="AY199" s="55">
        <f t="shared" si="2074"/>
        <v>1381.179999999993</v>
      </c>
      <c r="AZ199" s="55">
        <f t="shared" si="2075"/>
        <v>1381.179999999993</v>
      </c>
      <c r="BA199" s="112"/>
      <c r="BB199" s="112"/>
      <c r="BC199" s="112"/>
      <c r="BD199" s="112"/>
      <c r="BE199" s="112"/>
      <c r="BF199" s="112"/>
      <c r="BG199" s="112"/>
      <c r="BH199" s="112"/>
    </row>
    <row r="200" spans="1:60" ht="38.25">
      <c r="A200" s="56">
        <v>2023</v>
      </c>
      <c r="B200" s="57">
        <v>8324</v>
      </c>
      <c r="C200" s="56">
        <v>2</v>
      </c>
      <c r="D200" s="56">
        <v>6</v>
      </c>
      <c r="E200" s="56">
        <v>10</v>
      </c>
      <c r="F200" s="56">
        <v>3000</v>
      </c>
      <c r="G200" s="56">
        <v>3600</v>
      </c>
      <c r="H200" s="56">
        <v>361</v>
      </c>
      <c r="I200" s="58" t="s">
        <v>6</v>
      </c>
      <c r="J200" s="59" t="s">
        <v>20</v>
      </c>
      <c r="K200" s="68">
        <v>0</v>
      </c>
      <c r="L200" s="68">
        <v>0</v>
      </c>
      <c r="M200" s="68">
        <v>0</v>
      </c>
      <c r="N200" s="68">
        <f t="shared" si="2050"/>
        <v>510000</v>
      </c>
      <c r="O200" s="68">
        <f t="shared" si="2050"/>
        <v>0</v>
      </c>
      <c r="P200" s="68">
        <f t="shared" si="2050"/>
        <v>510000</v>
      </c>
      <c r="Q200" s="68">
        <f t="shared" si="2050"/>
        <v>510000</v>
      </c>
      <c r="R200" s="68">
        <f>+R201</f>
        <v>0</v>
      </c>
      <c r="S200" s="68">
        <f t="shared" si="2051"/>
        <v>0</v>
      </c>
      <c r="T200" s="68">
        <f t="shared" si="2051"/>
        <v>0</v>
      </c>
      <c r="U200" s="68">
        <f t="shared" si="2051"/>
        <v>177944</v>
      </c>
      <c r="V200" s="68">
        <f t="shared" si="2051"/>
        <v>0</v>
      </c>
      <c r="W200" s="68">
        <f t="shared" si="2051"/>
        <v>177944</v>
      </c>
      <c r="X200" s="68">
        <f t="shared" si="2051"/>
        <v>177944</v>
      </c>
      <c r="Y200" s="68">
        <f>+Y201</f>
        <v>0</v>
      </c>
      <c r="Z200" s="68">
        <f t="shared" si="2052"/>
        <v>0</v>
      </c>
      <c r="AA200" s="68">
        <f t="shared" si="2053"/>
        <v>0</v>
      </c>
      <c r="AB200" s="68">
        <f t="shared" si="2054"/>
        <v>330674.82</v>
      </c>
      <c r="AC200" s="68">
        <f t="shared" si="2055"/>
        <v>0</v>
      </c>
      <c r="AD200" s="68">
        <f t="shared" si="2056"/>
        <v>330674.82</v>
      </c>
      <c r="AE200" s="68">
        <f t="shared" si="2057"/>
        <v>330674.82</v>
      </c>
      <c r="AF200" s="68">
        <f>+AF201</f>
        <v>0</v>
      </c>
      <c r="AG200" s="68">
        <f t="shared" si="2058"/>
        <v>0</v>
      </c>
      <c r="AH200" s="68">
        <f t="shared" si="2059"/>
        <v>0</v>
      </c>
      <c r="AI200" s="68">
        <f t="shared" si="2060"/>
        <v>0</v>
      </c>
      <c r="AJ200" s="68">
        <f t="shared" si="2061"/>
        <v>0</v>
      </c>
      <c r="AK200" s="68">
        <f t="shared" si="2062"/>
        <v>0</v>
      </c>
      <c r="AL200" s="68">
        <f t="shared" si="2063"/>
        <v>0</v>
      </c>
      <c r="AM200" s="68">
        <f>+AM201</f>
        <v>0</v>
      </c>
      <c r="AN200" s="68">
        <f t="shared" si="2064"/>
        <v>0</v>
      </c>
      <c r="AO200" s="68">
        <f t="shared" si="2065"/>
        <v>0</v>
      </c>
      <c r="AP200" s="68">
        <f t="shared" si="2066"/>
        <v>0</v>
      </c>
      <c r="AQ200" s="68">
        <f t="shared" si="2067"/>
        <v>0</v>
      </c>
      <c r="AR200" s="68">
        <f t="shared" si="2068"/>
        <v>0</v>
      </c>
      <c r="AS200" s="68">
        <f t="shared" si="2069"/>
        <v>0</v>
      </c>
      <c r="AT200" s="68">
        <f>+AT201</f>
        <v>0</v>
      </c>
      <c r="AU200" s="68">
        <f t="shared" si="2070"/>
        <v>0</v>
      </c>
      <c r="AV200" s="68">
        <f t="shared" si="2071"/>
        <v>0</v>
      </c>
      <c r="AW200" s="68">
        <f t="shared" si="2072"/>
        <v>1381.179999999993</v>
      </c>
      <c r="AX200" s="68">
        <f t="shared" si="2073"/>
        <v>0</v>
      </c>
      <c r="AY200" s="68">
        <f t="shared" si="2074"/>
        <v>1381.179999999993</v>
      </c>
      <c r="AZ200" s="68">
        <f t="shared" si="2075"/>
        <v>1381.179999999993</v>
      </c>
      <c r="BA200" s="115"/>
      <c r="BB200" s="115"/>
      <c r="BC200" s="115"/>
      <c r="BD200" s="115"/>
      <c r="BE200" s="115"/>
      <c r="BF200" s="115"/>
      <c r="BG200" s="115"/>
      <c r="BH200" s="115"/>
    </row>
    <row r="201" spans="1:60" ht="25.5">
      <c r="A201" s="61">
        <v>2023</v>
      </c>
      <c r="B201" s="66">
        <v>8324</v>
      </c>
      <c r="C201" s="61">
        <v>2</v>
      </c>
      <c r="D201" s="61">
        <v>6</v>
      </c>
      <c r="E201" s="61">
        <v>10</v>
      </c>
      <c r="F201" s="61">
        <v>3000</v>
      </c>
      <c r="G201" s="61">
        <v>3600</v>
      </c>
      <c r="H201" s="61">
        <v>361</v>
      </c>
      <c r="I201" s="63">
        <v>1</v>
      </c>
      <c r="J201" s="69" t="s">
        <v>21</v>
      </c>
      <c r="K201" s="67">
        <v>0</v>
      </c>
      <c r="L201" s="67">
        <v>0</v>
      </c>
      <c r="M201" s="65">
        <v>0</v>
      </c>
      <c r="N201" s="67">
        <v>510000</v>
      </c>
      <c r="O201" s="67">
        <v>0</v>
      </c>
      <c r="P201" s="65">
        <f>+N201+O201</f>
        <v>510000</v>
      </c>
      <c r="Q201" s="65">
        <f>+M201+P201</f>
        <v>510000</v>
      </c>
      <c r="R201" s="65">
        <v>0</v>
      </c>
      <c r="S201" s="65">
        <v>0</v>
      </c>
      <c r="T201" s="65">
        <f>+R201+S201</f>
        <v>0</v>
      </c>
      <c r="U201" s="65">
        <v>177944</v>
      </c>
      <c r="V201" s="65">
        <v>0</v>
      </c>
      <c r="W201" s="65">
        <f>+U201+V201</f>
        <v>177944</v>
      </c>
      <c r="X201" s="65">
        <f>+T201+W201</f>
        <v>177944</v>
      </c>
      <c r="Y201" s="65">
        <v>0</v>
      </c>
      <c r="Z201" s="65">
        <v>0</v>
      </c>
      <c r="AA201" s="65">
        <f>+Y201+Z201</f>
        <v>0</v>
      </c>
      <c r="AB201" s="65">
        <v>330674.82</v>
      </c>
      <c r="AC201" s="65">
        <v>0</v>
      </c>
      <c r="AD201" s="65">
        <f>+AB201+AC201</f>
        <v>330674.82</v>
      </c>
      <c r="AE201" s="65">
        <f>+AA201+AD201</f>
        <v>330674.82</v>
      </c>
      <c r="AF201" s="65">
        <v>0</v>
      </c>
      <c r="AG201" s="65">
        <v>0</v>
      </c>
      <c r="AH201" s="65">
        <f>+AF201+AG201</f>
        <v>0</v>
      </c>
      <c r="AI201" s="65">
        <v>0</v>
      </c>
      <c r="AJ201" s="65">
        <v>0</v>
      </c>
      <c r="AK201" s="65">
        <f>+AI201+AJ201</f>
        <v>0</v>
      </c>
      <c r="AL201" s="65">
        <f>+AH201+AK201</f>
        <v>0</v>
      </c>
      <c r="AM201" s="65">
        <v>0</v>
      </c>
      <c r="AN201" s="65">
        <v>0</v>
      </c>
      <c r="AO201" s="65">
        <f>+AM201+AN201</f>
        <v>0</v>
      </c>
      <c r="AP201" s="65">
        <v>0</v>
      </c>
      <c r="AQ201" s="65">
        <v>0</v>
      </c>
      <c r="AR201" s="65">
        <f>+AP201+AQ201</f>
        <v>0</v>
      </c>
      <c r="AS201" s="65">
        <f>+AO201+AR201</f>
        <v>0</v>
      </c>
      <c r="AT201" s="65">
        <f>+K201-R201-Y201-AF201-AM201</f>
        <v>0</v>
      </c>
      <c r="AU201" s="65">
        <f>+L201-S201-Z201-AG201-AN201</f>
        <v>0</v>
      </c>
      <c r="AV201" s="65">
        <f>+AT201+AU201</f>
        <v>0</v>
      </c>
      <c r="AW201" s="65">
        <f>+N201-U201-AB201-AI201-AP201</f>
        <v>1381.179999999993</v>
      </c>
      <c r="AX201" s="65">
        <f>+O201-V201-AC201-AJ201-AQ201</f>
        <v>0</v>
      </c>
      <c r="AY201" s="65">
        <f>+AW201+AX201</f>
        <v>1381.179999999993</v>
      </c>
      <c r="AZ201" s="65">
        <f>+AV201+AY201</f>
        <v>1381.179999999993</v>
      </c>
      <c r="BA201" s="114">
        <v>2</v>
      </c>
      <c r="BB201" s="114"/>
      <c r="BC201" s="114">
        <v>1</v>
      </c>
      <c r="BD201" s="114"/>
      <c r="BE201" s="114"/>
      <c r="BF201" s="114"/>
      <c r="BG201" s="114">
        <f>+BA201-BC201-BE201</f>
        <v>1</v>
      </c>
      <c r="BH201" s="114"/>
    </row>
    <row r="202" spans="1:60" ht="25.5">
      <c r="A202" s="46">
        <v>2023</v>
      </c>
      <c r="B202" s="47">
        <v>8324</v>
      </c>
      <c r="C202" s="46">
        <v>2</v>
      </c>
      <c r="D202" s="46">
        <v>6</v>
      </c>
      <c r="E202" s="46">
        <v>10</v>
      </c>
      <c r="F202" s="46">
        <v>4000</v>
      </c>
      <c r="G202" s="46"/>
      <c r="H202" s="46"/>
      <c r="I202" s="48" t="s">
        <v>6</v>
      </c>
      <c r="J202" s="49" t="s">
        <v>27</v>
      </c>
      <c r="K202" s="50">
        <v>0</v>
      </c>
      <c r="L202" s="50">
        <v>0</v>
      </c>
      <c r="M202" s="50">
        <v>0</v>
      </c>
      <c r="N202" s="50">
        <v>50000</v>
      </c>
      <c r="O202" s="50">
        <v>0</v>
      </c>
      <c r="P202" s="50">
        <v>50000</v>
      </c>
      <c r="Q202" s="50">
        <v>50000</v>
      </c>
      <c r="R202" s="50">
        <f>+R203</f>
        <v>0</v>
      </c>
      <c r="S202" s="50">
        <f t="shared" ref="S202:X204" si="2076">+S203</f>
        <v>0</v>
      </c>
      <c r="T202" s="50">
        <f t="shared" si="2076"/>
        <v>0</v>
      </c>
      <c r="U202" s="50">
        <f t="shared" si="2076"/>
        <v>49938</v>
      </c>
      <c r="V202" s="50">
        <f t="shared" si="2076"/>
        <v>0</v>
      </c>
      <c r="W202" s="50">
        <f t="shared" si="2076"/>
        <v>49938</v>
      </c>
      <c r="X202" s="50">
        <f t="shared" si="2076"/>
        <v>49938</v>
      </c>
      <c r="Y202" s="50">
        <f>+Y203</f>
        <v>0</v>
      </c>
      <c r="Z202" s="50">
        <f t="shared" ref="Z202:Z204" si="2077">+Z203</f>
        <v>0</v>
      </c>
      <c r="AA202" s="50">
        <f t="shared" ref="AA202:AA204" si="2078">+AA203</f>
        <v>0</v>
      </c>
      <c r="AB202" s="50">
        <f t="shared" ref="AB202:AB204" si="2079">+AB203</f>
        <v>0</v>
      </c>
      <c r="AC202" s="50">
        <f t="shared" ref="AC202:AC204" si="2080">+AC203</f>
        <v>0</v>
      </c>
      <c r="AD202" s="50">
        <f t="shared" ref="AD202:AD204" si="2081">+AD203</f>
        <v>0</v>
      </c>
      <c r="AE202" s="50">
        <f t="shared" ref="AE202:AE204" si="2082">+AE203</f>
        <v>0</v>
      </c>
      <c r="AF202" s="50">
        <f>+AF203</f>
        <v>0</v>
      </c>
      <c r="AG202" s="50">
        <f t="shared" ref="AG202:AG204" si="2083">+AG203</f>
        <v>0</v>
      </c>
      <c r="AH202" s="50">
        <f t="shared" ref="AH202:AH204" si="2084">+AH203</f>
        <v>0</v>
      </c>
      <c r="AI202" s="50">
        <f t="shared" ref="AI202:AI204" si="2085">+AI203</f>
        <v>0</v>
      </c>
      <c r="AJ202" s="50">
        <f t="shared" ref="AJ202:AJ204" si="2086">+AJ203</f>
        <v>0</v>
      </c>
      <c r="AK202" s="50">
        <f t="shared" ref="AK202:AK204" si="2087">+AK203</f>
        <v>0</v>
      </c>
      <c r="AL202" s="50">
        <f t="shared" ref="AL202:AL204" si="2088">+AL203</f>
        <v>0</v>
      </c>
      <c r="AM202" s="50">
        <f>+AM203</f>
        <v>0</v>
      </c>
      <c r="AN202" s="50">
        <f t="shared" ref="AN202:AN204" si="2089">+AN203</f>
        <v>0</v>
      </c>
      <c r="AO202" s="50">
        <f t="shared" ref="AO202:AO204" si="2090">+AO203</f>
        <v>0</v>
      </c>
      <c r="AP202" s="50">
        <f t="shared" ref="AP202:AP204" si="2091">+AP203</f>
        <v>0</v>
      </c>
      <c r="AQ202" s="50">
        <f t="shared" ref="AQ202:AQ204" si="2092">+AQ203</f>
        <v>0</v>
      </c>
      <c r="AR202" s="50">
        <f t="shared" ref="AR202:AR204" si="2093">+AR203</f>
        <v>0</v>
      </c>
      <c r="AS202" s="50">
        <f t="shared" ref="AS202:AS204" si="2094">+AS203</f>
        <v>0</v>
      </c>
      <c r="AT202" s="50">
        <f>+AT203</f>
        <v>0</v>
      </c>
      <c r="AU202" s="50">
        <f t="shared" ref="AU202:AU204" si="2095">+AU203</f>
        <v>0</v>
      </c>
      <c r="AV202" s="50">
        <f t="shared" ref="AV202:AV204" si="2096">+AV203</f>
        <v>0</v>
      </c>
      <c r="AW202" s="50">
        <f t="shared" ref="AW202:AW204" si="2097">+AW203</f>
        <v>62</v>
      </c>
      <c r="AX202" s="50">
        <f t="shared" ref="AX202:AX204" si="2098">+AX203</f>
        <v>0</v>
      </c>
      <c r="AY202" s="50">
        <f t="shared" ref="AY202:AY204" si="2099">+AY203</f>
        <v>62</v>
      </c>
      <c r="AZ202" s="50">
        <f t="shared" ref="AZ202:AZ204" si="2100">+AZ203</f>
        <v>62</v>
      </c>
      <c r="BA202" s="111"/>
      <c r="BB202" s="111"/>
      <c r="BC202" s="111"/>
      <c r="BD202" s="111"/>
      <c r="BE202" s="111"/>
      <c r="BF202" s="111"/>
      <c r="BG202" s="111"/>
      <c r="BH202" s="111"/>
    </row>
    <row r="203" spans="1:60">
      <c r="A203" s="51">
        <v>2023</v>
      </c>
      <c r="B203" s="52">
        <v>8324</v>
      </c>
      <c r="C203" s="51">
        <v>2</v>
      </c>
      <c r="D203" s="51">
        <v>6</v>
      </c>
      <c r="E203" s="51">
        <v>10</v>
      </c>
      <c r="F203" s="51">
        <v>4000</v>
      </c>
      <c r="G203" s="51">
        <v>4400</v>
      </c>
      <c r="H203" s="51"/>
      <c r="I203" s="53" t="s">
        <v>6</v>
      </c>
      <c r="J203" s="54" t="s">
        <v>132</v>
      </c>
      <c r="K203" s="55">
        <v>0</v>
      </c>
      <c r="L203" s="55">
        <v>0</v>
      </c>
      <c r="M203" s="55">
        <v>0</v>
      </c>
      <c r="N203" s="55">
        <v>50000</v>
      </c>
      <c r="O203" s="55">
        <v>0</v>
      </c>
      <c r="P203" s="55">
        <v>50000</v>
      </c>
      <c r="Q203" s="55">
        <v>50000</v>
      </c>
      <c r="R203" s="55">
        <f>+R204</f>
        <v>0</v>
      </c>
      <c r="S203" s="55">
        <f t="shared" si="2076"/>
        <v>0</v>
      </c>
      <c r="T203" s="55">
        <f t="shared" si="2076"/>
        <v>0</v>
      </c>
      <c r="U203" s="55">
        <f t="shared" si="2076"/>
        <v>49938</v>
      </c>
      <c r="V203" s="55">
        <f t="shared" si="2076"/>
        <v>0</v>
      </c>
      <c r="W203" s="55">
        <f t="shared" si="2076"/>
        <v>49938</v>
      </c>
      <c r="X203" s="55">
        <f t="shared" si="2076"/>
        <v>49938</v>
      </c>
      <c r="Y203" s="55">
        <f>+Y204</f>
        <v>0</v>
      </c>
      <c r="Z203" s="55">
        <f t="shared" si="2077"/>
        <v>0</v>
      </c>
      <c r="AA203" s="55">
        <f t="shared" si="2078"/>
        <v>0</v>
      </c>
      <c r="AB203" s="55">
        <f t="shared" si="2079"/>
        <v>0</v>
      </c>
      <c r="AC203" s="55">
        <f t="shared" si="2080"/>
        <v>0</v>
      </c>
      <c r="AD203" s="55">
        <f t="shared" si="2081"/>
        <v>0</v>
      </c>
      <c r="AE203" s="55">
        <f t="shared" si="2082"/>
        <v>0</v>
      </c>
      <c r="AF203" s="55">
        <f>+AF204</f>
        <v>0</v>
      </c>
      <c r="AG203" s="55">
        <f t="shared" si="2083"/>
        <v>0</v>
      </c>
      <c r="AH203" s="55">
        <f t="shared" si="2084"/>
        <v>0</v>
      </c>
      <c r="AI203" s="55">
        <f t="shared" si="2085"/>
        <v>0</v>
      </c>
      <c r="AJ203" s="55">
        <f t="shared" si="2086"/>
        <v>0</v>
      </c>
      <c r="AK203" s="55">
        <f t="shared" si="2087"/>
        <v>0</v>
      </c>
      <c r="AL203" s="55">
        <f t="shared" si="2088"/>
        <v>0</v>
      </c>
      <c r="AM203" s="55">
        <f>+AM204</f>
        <v>0</v>
      </c>
      <c r="AN203" s="55">
        <f t="shared" si="2089"/>
        <v>0</v>
      </c>
      <c r="AO203" s="55">
        <f t="shared" si="2090"/>
        <v>0</v>
      </c>
      <c r="AP203" s="55">
        <f t="shared" si="2091"/>
        <v>0</v>
      </c>
      <c r="AQ203" s="55">
        <f t="shared" si="2092"/>
        <v>0</v>
      </c>
      <c r="AR203" s="55">
        <f t="shared" si="2093"/>
        <v>0</v>
      </c>
      <c r="AS203" s="55">
        <f t="shared" si="2094"/>
        <v>0</v>
      </c>
      <c r="AT203" s="55">
        <f>+AT204</f>
        <v>0</v>
      </c>
      <c r="AU203" s="55">
        <f t="shared" si="2095"/>
        <v>0</v>
      </c>
      <c r="AV203" s="55">
        <f t="shared" si="2096"/>
        <v>0</v>
      </c>
      <c r="AW203" s="55">
        <f t="shared" si="2097"/>
        <v>62</v>
      </c>
      <c r="AX203" s="55">
        <f t="shared" si="2098"/>
        <v>0</v>
      </c>
      <c r="AY203" s="55">
        <f t="shared" si="2099"/>
        <v>62</v>
      </c>
      <c r="AZ203" s="55">
        <f t="shared" si="2100"/>
        <v>62</v>
      </c>
      <c r="BA203" s="112"/>
      <c r="BB203" s="112"/>
      <c r="BC203" s="112"/>
      <c r="BD203" s="112"/>
      <c r="BE203" s="112"/>
      <c r="BF203" s="112"/>
      <c r="BG203" s="112"/>
      <c r="BH203" s="112"/>
    </row>
    <row r="204" spans="1:60">
      <c r="A204" s="56">
        <v>2023</v>
      </c>
      <c r="B204" s="57">
        <v>8324</v>
      </c>
      <c r="C204" s="56">
        <v>2</v>
      </c>
      <c r="D204" s="56">
        <v>6</v>
      </c>
      <c r="E204" s="56">
        <v>10</v>
      </c>
      <c r="F204" s="56">
        <v>4000</v>
      </c>
      <c r="G204" s="56">
        <v>4400</v>
      </c>
      <c r="H204" s="56">
        <v>441</v>
      </c>
      <c r="I204" s="58" t="s">
        <v>6</v>
      </c>
      <c r="J204" s="59" t="s">
        <v>133</v>
      </c>
      <c r="K204" s="68">
        <v>0</v>
      </c>
      <c r="L204" s="68">
        <v>0</v>
      </c>
      <c r="M204" s="68">
        <v>0</v>
      </c>
      <c r="N204" s="68">
        <v>50000</v>
      </c>
      <c r="O204" s="68">
        <v>0</v>
      </c>
      <c r="P204" s="68">
        <v>50000</v>
      </c>
      <c r="Q204" s="68">
        <v>50000</v>
      </c>
      <c r="R204" s="68">
        <f>+R205</f>
        <v>0</v>
      </c>
      <c r="S204" s="68">
        <f t="shared" si="2076"/>
        <v>0</v>
      </c>
      <c r="T204" s="68">
        <f t="shared" si="2076"/>
        <v>0</v>
      </c>
      <c r="U204" s="68">
        <f t="shared" si="2076"/>
        <v>49938</v>
      </c>
      <c r="V204" s="68">
        <f t="shared" si="2076"/>
        <v>0</v>
      </c>
      <c r="W204" s="68">
        <f t="shared" si="2076"/>
        <v>49938</v>
      </c>
      <c r="X204" s="68">
        <f t="shared" si="2076"/>
        <v>49938</v>
      </c>
      <c r="Y204" s="68">
        <f>+Y205</f>
        <v>0</v>
      </c>
      <c r="Z204" s="68">
        <f t="shared" si="2077"/>
        <v>0</v>
      </c>
      <c r="AA204" s="68">
        <f t="shared" si="2078"/>
        <v>0</v>
      </c>
      <c r="AB204" s="68">
        <f t="shared" si="2079"/>
        <v>0</v>
      </c>
      <c r="AC204" s="68">
        <f t="shared" si="2080"/>
        <v>0</v>
      </c>
      <c r="AD204" s="68">
        <f t="shared" si="2081"/>
        <v>0</v>
      </c>
      <c r="AE204" s="68">
        <f t="shared" si="2082"/>
        <v>0</v>
      </c>
      <c r="AF204" s="68">
        <f>+AF205</f>
        <v>0</v>
      </c>
      <c r="AG204" s="68">
        <f t="shared" si="2083"/>
        <v>0</v>
      </c>
      <c r="AH204" s="68">
        <f t="shared" si="2084"/>
        <v>0</v>
      </c>
      <c r="AI204" s="68">
        <f t="shared" si="2085"/>
        <v>0</v>
      </c>
      <c r="AJ204" s="68">
        <f t="shared" si="2086"/>
        <v>0</v>
      </c>
      <c r="AK204" s="68">
        <f t="shared" si="2087"/>
        <v>0</v>
      </c>
      <c r="AL204" s="68">
        <f t="shared" si="2088"/>
        <v>0</v>
      </c>
      <c r="AM204" s="68">
        <f>+AM205</f>
        <v>0</v>
      </c>
      <c r="AN204" s="68">
        <f t="shared" si="2089"/>
        <v>0</v>
      </c>
      <c r="AO204" s="68">
        <f t="shared" si="2090"/>
        <v>0</v>
      </c>
      <c r="AP204" s="68">
        <f t="shared" si="2091"/>
        <v>0</v>
      </c>
      <c r="AQ204" s="68">
        <f t="shared" si="2092"/>
        <v>0</v>
      </c>
      <c r="AR204" s="68">
        <f t="shared" si="2093"/>
        <v>0</v>
      </c>
      <c r="AS204" s="68">
        <f t="shared" si="2094"/>
        <v>0</v>
      </c>
      <c r="AT204" s="68">
        <f>+AT205</f>
        <v>0</v>
      </c>
      <c r="AU204" s="68">
        <f t="shared" si="2095"/>
        <v>0</v>
      </c>
      <c r="AV204" s="68">
        <f t="shared" si="2096"/>
        <v>0</v>
      </c>
      <c r="AW204" s="68">
        <f t="shared" si="2097"/>
        <v>62</v>
      </c>
      <c r="AX204" s="68">
        <f t="shared" si="2098"/>
        <v>0</v>
      </c>
      <c r="AY204" s="68">
        <f t="shared" si="2099"/>
        <v>62</v>
      </c>
      <c r="AZ204" s="68">
        <f t="shared" si="2100"/>
        <v>62</v>
      </c>
      <c r="BA204" s="115"/>
      <c r="BB204" s="115"/>
      <c r="BC204" s="115"/>
      <c r="BD204" s="115"/>
      <c r="BE204" s="115"/>
      <c r="BF204" s="115"/>
      <c r="BG204" s="115"/>
      <c r="BH204" s="115"/>
    </row>
    <row r="205" spans="1:60" ht="25.5">
      <c r="A205" s="61">
        <v>2023</v>
      </c>
      <c r="B205" s="66">
        <v>8324</v>
      </c>
      <c r="C205" s="61">
        <v>2</v>
      </c>
      <c r="D205" s="61">
        <v>6</v>
      </c>
      <c r="E205" s="61">
        <v>10</v>
      </c>
      <c r="F205" s="61">
        <v>4000</v>
      </c>
      <c r="G205" s="61">
        <v>4400</v>
      </c>
      <c r="H205" s="61">
        <v>441</v>
      </c>
      <c r="I205" s="63">
        <v>1</v>
      </c>
      <c r="J205" s="69" t="s">
        <v>134</v>
      </c>
      <c r="K205" s="67">
        <v>0</v>
      </c>
      <c r="L205" s="67">
        <v>0</v>
      </c>
      <c r="M205" s="65">
        <v>0</v>
      </c>
      <c r="N205" s="67">
        <v>50000</v>
      </c>
      <c r="O205" s="67">
        <v>0</v>
      </c>
      <c r="P205" s="65">
        <f>+N205+O205</f>
        <v>50000</v>
      </c>
      <c r="Q205" s="65">
        <f>+M205+P205</f>
        <v>50000</v>
      </c>
      <c r="R205" s="65">
        <v>0</v>
      </c>
      <c r="S205" s="65">
        <v>0</v>
      </c>
      <c r="T205" s="65">
        <f>+R205+S205</f>
        <v>0</v>
      </c>
      <c r="U205" s="65">
        <v>49938</v>
      </c>
      <c r="V205" s="65">
        <v>0</v>
      </c>
      <c r="W205" s="65">
        <f>+U205+V205</f>
        <v>49938</v>
      </c>
      <c r="X205" s="65">
        <f>+T205+W205</f>
        <v>49938</v>
      </c>
      <c r="Y205" s="65">
        <v>0</v>
      </c>
      <c r="Z205" s="65">
        <v>0</v>
      </c>
      <c r="AA205" s="65">
        <f>+Y205+Z205</f>
        <v>0</v>
      </c>
      <c r="AB205" s="65">
        <v>0</v>
      </c>
      <c r="AC205" s="65">
        <v>0</v>
      </c>
      <c r="AD205" s="65">
        <f>+AB205+AC205</f>
        <v>0</v>
      </c>
      <c r="AE205" s="65">
        <f>+AA205+AD205</f>
        <v>0</v>
      </c>
      <c r="AF205" s="65">
        <v>0</v>
      </c>
      <c r="AG205" s="65">
        <v>0</v>
      </c>
      <c r="AH205" s="65">
        <f>+AF205+AG205</f>
        <v>0</v>
      </c>
      <c r="AI205" s="65">
        <v>0</v>
      </c>
      <c r="AJ205" s="65">
        <v>0</v>
      </c>
      <c r="AK205" s="65">
        <f>+AI205+AJ205</f>
        <v>0</v>
      </c>
      <c r="AL205" s="65">
        <f>+AH205+AK205</f>
        <v>0</v>
      </c>
      <c r="AM205" s="65">
        <v>0</v>
      </c>
      <c r="AN205" s="65">
        <v>0</v>
      </c>
      <c r="AO205" s="65">
        <f>+AM205+AN205</f>
        <v>0</v>
      </c>
      <c r="AP205" s="65">
        <v>0</v>
      </c>
      <c r="AQ205" s="65">
        <v>0</v>
      </c>
      <c r="AR205" s="65">
        <f>+AP205+AQ205</f>
        <v>0</v>
      </c>
      <c r="AS205" s="65">
        <f>+AO205+AR205</f>
        <v>0</v>
      </c>
      <c r="AT205" s="65">
        <f>+K205-R205-Y205-AF205-AM205</f>
        <v>0</v>
      </c>
      <c r="AU205" s="65">
        <f>+L205-S205-Z205-AG205-AN205</f>
        <v>0</v>
      </c>
      <c r="AV205" s="65">
        <f>+AT205+AU205</f>
        <v>0</v>
      </c>
      <c r="AW205" s="65">
        <f>+N205-U205-AB205-AI205-AP205</f>
        <v>62</v>
      </c>
      <c r="AX205" s="65">
        <f>+O205-V205-AC205-AJ205-AQ205</f>
        <v>0</v>
      </c>
      <c r="AY205" s="65">
        <f>+AW205+AX205</f>
        <v>62</v>
      </c>
      <c r="AZ205" s="65">
        <f>+AV205+AY205</f>
        <v>62</v>
      </c>
      <c r="BA205" s="114">
        <v>1</v>
      </c>
      <c r="BB205" s="114"/>
      <c r="BC205" s="114">
        <v>1</v>
      </c>
      <c r="BD205" s="114"/>
      <c r="BE205" s="114"/>
      <c r="BF205" s="114"/>
      <c r="BG205" s="114">
        <f>+BA205-BC205-BE205</f>
        <v>0</v>
      </c>
      <c r="BH205" s="114"/>
    </row>
    <row r="206" spans="1:60">
      <c r="A206" s="46">
        <v>2023</v>
      </c>
      <c r="B206" s="47">
        <v>8324</v>
      </c>
      <c r="C206" s="46">
        <v>2</v>
      </c>
      <c r="D206" s="46">
        <v>6</v>
      </c>
      <c r="E206" s="46">
        <v>10</v>
      </c>
      <c r="F206" s="46">
        <v>5000</v>
      </c>
      <c r="G206" s="46"/>
      <c r="H206" s="46"/>
      <c r="I206" s="48" t="s">
        <v>6</v>
      </c>
      <c r="J206" s="49" t="s">
        <v>28</v>
      </c>
      <c r="K206" s="50">
        <v>0</v>
      </c>
      <c r="L206" s="50">
        <v>0</v>
      </c>
      <c r="M206" s="50">
        <v>0</v>
      </c>
      <c r="N206" s="50">
        <f t="shared" ref="N206:Q206" si="2101">+N207+N212+N219+N222+N225</f>
        <v>1711862.11</v>
      </c>
      <c r="O206" s="50">
        <f t="shared" si="2101"/>
        <v>0</v>
      </c>
      <c r="P206" s="50">
        <f t="shared" si="2101"/>
        <v>1711862.11</v>
      </c>
      <c r="Q206" s="50">
        <f t="shared" si="2101"/>
        <v>1711862.11</v>
      </c>
      <c r="R206" s="50">
        <f t="shared" ref="R206:AZ206" si="2102">+R207+R212+R219+R222+R225</f>
        <v>0</v>
      </c>
      <c r="S206" s="50">
        <f t="shared" si="2102"/>
        <v>0</v>
      </c>
      <c r="T206" s="50">
        <f t="shared" si="2102"/>
        <v>0</v>
      </c>
      <c r="U206" s="50">
        <f t="shared" si="2102"/>
        <v>775813.36</v>
      </c>
      <c r="V206" s="50">
        <f t="shared" si="2102"/>
        <v>0</v>
      </c>
      <c r="W206" s="50">
        <f t="shared" si="2102"/>
        <v>775813.36</v>
      </c>
      <c r="X206" s="50">
        <f t="shared" si="2102"/>
        <v>775813.36</v>
      </c>
      <c r="Y206" s="50">
        <f t="shared" si="2102"/>
        <v>0</v>
      </c>
      <c r="Z206" s="50">
        <f t="shared" si="2102"/>
        <v>0</v>
      </c>
      <c r="AA206" s="50">
        <f t="shared" si="2102"/>
        <v>0</v>
      </c>
      <c r="AB206" s="50">
        <f t="shared" si="2102"/>
        <v>870518.28</v>
      </c>
      <c r="AC206" s="50">
        <f t="shared" si="2102"/>
        <v>0</v>
      </c>
      <c r="AD206" s="50">
        <f t="shared" si="2102"/>
        <v>870518.28</v>
      </c>
      <c r="AE206" s="50">
        <f t="shared" si="2102"/>
        <v>870518.28</v>
      </c>
      <c r="AF206" s="50">
        <f t="shared" si="2102"/>
        <v>0</v>
      </c>
      <c r="AG206" s="50">
        <f t="shared" si="2102"/>
        <v>0</v>
      </c>
      <c r="AH206" s="50">
        <f t="shared" si="2102"/>
        <v>0</v>
      </c>
      <c r="AI206" s="50">
        <f t="shared" si="2102"/>
        <v>0</v>
      </c>
      <c r="AJ206" s="50">
        <f t="shared" si="2102"/>
        <v>0</v>
      </c>
      <c r="AK206" s="50">
        <f t="shared" si="2102"/>
        <v>0</v>
      </c>
      <c r="AL206" s="50">
        <f t="shared" si="2102"/>
        <v>0</v>
      </c>
      <c r="AM206" s="50">
        <f t="shared" si="2102"/>
        <v>0</v>
      </c>
      <c r="AN206" s="50">
        <f t="shared" si="2102"/>
        <v>0</v>
      </c>
      <c r="AO206" s="50">
        <f t="shared" si="2102"/>
        <v>0</v>
      </c>
      <c r="AP206" s="50">
        <f t="shared" si="2102"/>
        <v>0</v>
      </c>
      <c r="AQ206" s="50">
        <f t="shared" si="2102"/>
        <v>0</v>
      </c>
      <c r="AR206" s="50">
        <f t="shared" si="2102"/>
        <v>0</v>
      </c>
      <c r="AS206" s="50">
        <f t="shared" si="2102"/>
        <v>0</v>
      </c>
      <c r="AT206" s="50">
        <f t="shared" si="2102"/>
        <v>0</v>
      </c>
      <c r="AU206" s="50">
        <f t="shared" si="2102"/>
        <v>0</v>
      </c>
      <c r="AV206" s="50">
        <f t="shared" si="2102"/>
        <v>0</v>
      </c>
      <c r="AW206" s="50">
        <f t="shared" si="2102"/>
        <v>65530.47</v>
      </c>
      <c r="AX206" s="50">
        <f t="shared" si="2102"/>
        <v>0</v>
      </c>
      <c r="AY206" s="50">
        <f t="shared" si="2102"/>
        <v>65530.47</v>
      </c>
      <c r="AZ206" s="50">
        <f t="shared" si="2102"/>
        <v>65530.47</v>
      </c>
      <c r="BA206" s="111"/>
      <c r="BB206" s="111"/>
      <c r="BC206" s="111"/>
      <c r="BD206" s="111"/>
      <c r="BE206" s="111"/>
      <c r="BF206" s="111"/>
      <c r="BG206" s="111"/>
      <c r="BH206" s="111"/>
    </row>
    <row r="207" spans="1:60">
      <c r="A207" s="51">
        <v>2023</v>
      </c>
      <c r="B207" s="52">
        <v>8324</v>
      </c>
      <c r="C207" s="51">
        <v>2</v>
      </c>
      <c r="D207" s="51">
        <v>6</v>
      </c>
      <c r="E207" s="51">
        <v>10</v>
      </c>
      <c r="F207" s="51">
        <v>5000</v>
      </c>
      <c r="G207" s="51">
        <v>5100</v>
      </c>
      <c r="H207" s="51"/>
      <c r="I207" s="53" t="s">
        <v>6</v>
      </c>
      <c r="J207" s="54" t="s">
        <v>29</v>
      </c>
      <c r="K207" s="55">
        <v>0</v>
      </c>
      <c r="L207" s="55">
        <v>0</v>
      </c>
      <c r="M207" s="55">
        <v>0</v>
      </c>
      <c r="N207" s="55">
        <f t="shared" ref="N207:Q207" si="2103">+N208+N210</f>
        <v>233498</v>
      </c>
      <c r="O207" s="55">
        <f t="shared" si="2103"/>
        <v>0</v>
      </c>
      <c r="P207" s="55">
        <f t="shared" si="2103"/>
        <v>233498</v>
      </c>
      <c r="Q207" s="55">
        <f t="shared" si="2103"/>
        <v>233498</v>
      </c>
      <c r="R207" s="55">
        <f>+R208+R210</f>
        <v>0</v>
      </c>
      <c r="S207" s="55">
        <f t="shared" ref="S207:AZ207" si="2104">+S208+S210</f>
        <v>0</v>
      </c>
      <c r="T207" s="55">
        <f t="shared" si="2104"/>
        <v>0</v>
      </c>
      <c r="U207" s="55">
        <f t="shared" si="2104"/>
        <v>232938</v>
      </c>
      <c r="V207" s="55">
        <f t="shared" si="2104"/>
        <v>0</v>
      </c>
      <c r="W207" s="55">
        <f t="shared" si="2104"/>
        <v>232938</v>
      </c>
      <c r="X207" s="55">
        <f t="shared" si="2104"/>
        <v>232938</v>
      </c>
      <c r="Y207" s="55">
        <f t="shared" si="2104"/>
        <v>0</v>
      </c>
      <c r="Z207" s="55">
        <f t="shared" si="2104"/>
        <v>0</v>
      </c>
      <c r="AA207" s="55">
        <f t="shared" si="2104"/>
        <v>0</v>
      </c>
      <c r="AB207" s="55">
        <f t="shared" si="2104"/>
        <v>0</v>
      </c>
      <c r="AC207" s="55">
        <f t="shared" si="2104"/>
        <v>0</v>
      </c>
      <c r="AD207" s="55">
        <f t="shared" si="2104"/>
        <v>0</v>
      </c>
      <c r="AE207" s="55">
        <f t="shared" si="2104"/>
        <v>0</v>
      </c>
      <c r="AF207" s="55">
        <f t="shared" si="2104"/>
        <v>0</v>
      </c>
      <c r="AG207" s="55">
        <f t="shared" si="2104"/>
        <v>0</v>
      </c>
      <c r="AH207" s="55">
        <f t="shared" si="2104"/>
        <v>0</v>
      </c>
      <c r="AI207" s="55">
        <f t="shared" si="2104"/>
        <v>0</v>
      </c>
      <c r="AJ207" s="55">
        <f t="shared" si="2104"/>
        <v>0</v>
      </c>
      <c r="AK207" s="55">
        <f t="shared" si="2104"/>
        <v>0</v>
      </c>
      <c r="AL207" s="55">
        <f t="shared" si="2104"/>
        <v>0</v>
      </c>
      <c r="AM207" s="55">
        <f t="shared" si="2104"/>
        <v>0</v>
      </c>
      <c r="AN207" s="55">
        <f t="shared" si="2104"/>
        <v>0</v>
      </c>
      <c r="AO207" s="55">
        <f t="shared" si="2104"/>
        <v>0</v>
      </c>
      <c r="AP207" s="55">
        <f t="shared" si="2104"/>
        <v>0</v>
      </c>
      <c r="AQ207" s="55">
        <f t="shared" si="2104"/>
        <v>0</v>
      </c>
      <c r="AR207" s="55">
        <f t="shared" si="2104"/>
        <v>0</v>
      </c>
      <c r="AS207" s="55">
        <f t="shared" si="2104"/>
        <v>0</v>
      </c>
      <c r="AT207" s="55">
        <f t="shared" si="2104"/>
        <v>0</v>
      </c>
      <c r="AU207" s="55">
        <f t="shared" si="2104"/>
        <v>0</v>
      </c>
      <c r="AV207" s="55">
        <f t="shared" si="2104"/>
        <v>0</v>
      </c>
      <c r="AW207" s="55">
        <f t="shared" si="2104"/>
        <v>560</v>
      </c>
      <c r="AX207" s="55">
        <f t="shared" si="2104"/>
        <v>0</v>
      </c>
      <c r="AY207" s="55">
        <f t="shared" si="2104"/>
        <v>560</v>
      </c>
      <c r="AZ207" s="55">
        <f t="shared" si="2104"/>
        <v>560</v>
      </c>
      <c r="BA207" s="112"/>
      <c r="BB207" s="112"/>
      <c r="BC207" s="112"/>
      <c r="BD207" s="112"/>
      <c r="BE207" s="112"/>
      <c r="BF207" s="112"/>
      <c r="BG207" s="112"/>
      <c r="BH207" s="112"/>
    </row>
    <row r="208" spans="1:60">
      <c r="A208" s="56">
        <v>2023</v>
      </c>
      <c r="B208" s="57">
        <v>8324</v>
      </c>
      <c r="C208" s="56">
        <v>2</v>
      </c>
      <c r="D208" s="56">
        <v>6</v>
      </c>
      <c r="E208" s="56">
        <v>10</v>
      </c>
      <c r="F208" s="56">
        <v>5000</v>
      </c>
      <c r="G208" s="56">
        <v>5100</v>
      </c>
      <c r="H208" s="56">
        <v>511</v>
      </c>
      <c r="I208" s="58" t="s">
        <v>6</v>
      </c>
      <c r="J208" s="59" t="s">
        <v>30</v>
      </c>
      <c r="K208" s="68">
        <v>0</v>
      </c>
      <c r="L208" s="68">
        <v>0</v>
      </c>
      <c r="M208" s="68">
        <v>0</v>
      </c>
      <c r="N208" s="68">
        <f t="shared" ref="N208:Q208" si="2105">+N209</f>
        <v>4998</v>
      </c>
      <c r="O208" s="68">
        <f t="shared" si="2105"/>
        <v>0</v>
      </c>
      <c r="P208" s="68">
        <f t="shared" si="2105"/>
        <v>4998</v>
      </c>
      <c r="Q208" s="68">
        <f t="shared" si="2105"/>
        <v>4998</v>
      </c>
      <c r="R208" s="68">
        <f>+R209</f>
        <v>0</v>
      </c>
      <c r="S208" s="68">
        <f t="shared" ref="S208:X208" si="2106">+S209</f>
        <v>0</v>
      </c>
      <c r="T208" s="68">
        <f t="shared" si="2106"/>
        <v>0</v>
      </c>
      <c r="U208" s="68">
        <f t="shared" si="2106"/>
        <v>4998</v>
      </c>
      <c r="V208" s="68">
        <f t="shared" si="2106"/>
        <v>0</v>
      </c>
      <c r="W208" s="68">
        <f t="shared" si="2106"/>
        <v>4998</v>
      </c>
      <c r="X208" s="68">
        <f t="shared" si="2106"/>
        <v>4998</v>
      </c>
      <c r="Y208" s="68">
        <f>+Y209</f>
        <v>0</v>
      </c>
      <c r="Z208" s="68">
        <f t="shared" ref="Z208" si="2107">+Z209</f>
        <v>0</v>
      </c>
      <c r="AA208" s="68">
        <f t="shared" ref="AA208" si="2108">+AA209</f>
        <v>0</v>
      </c>
      <c r="AB208" s="68">
        <f t="shared" ref="AB208" si="2109">+AB209</f>
        <v>0</v>
      </c>
      <c r="AC208" s="68">
        <f t="shared" ref="AC208" si="2110">+AC209</f>
        <v>0</v>
      </c>
      <c r="AD208" s="68">
        <f t="shared" ref="AD208" si="2111">+AD209</f>
        <v>0</v>
      </c>
      <c r="AE208" s="68">
        <f t="shared" ref="AE208" si="2112">+AE209</f>
        <v>0</v>
      </c>
      <c r="AF208" s="68">
        <f>+AF209</f>
        <v>0</v>
      </c>
      <c r="AG208" s="68">
        <f t="shared" ref="AG208" si="2113">+AG209</f>
        <v>0</v>
      </c>
      <c r="AH208" s="68">
        <f t="shared" ref="AH208" si="2114">+AH209</f>
        <v>0</v>
      </c>
      <c r="AI208" s="68">
        <f t="shared" ref="AI208" si="2115">+AI209</f>
        <v>0</v>
      </c>
      <c r="AJ208" s="68">
        <f t="shared" ref="AJ208" si="2116">+AJ209</f>
        <v>0</v>
      </c>
      <c r="AK208" s="68">
        <f t="shared" ref="AK208" si="2117">+AK209</f>
        <v>0</v>
      </c>
      <c r="AL208" s="68">
        <f t="shared" ref="AL208" si="2118">+AL209</f>
        <v>0</v>
      </c>
      <c r="AM208" s="68">
        <f>+AM209</f>
        <v>0</v>
      </c>
      <c r="AN208" s="68">
        <f t="shared" ref="AN208" si="2119">+AN209</f>
        <v>0</v>
      </c>
      <c r="AO208" s="68">
        <f t="shared" ref="AO208" si="2120">+AO209</f>
        <v>0</v>
      </c>
      <c r="AP208" s="68">
        <f t="shared" ref="AP208" si="2121">+AP209</f>
        <v>0</v>
      </c>
      <c r="AQ208" s="68">
        <f t="shared" ref="AQ208" si="2122">+AQ209</f>
        <v>0</v>
      </c>
      <c r="AR208" s="68">
        <f t="shared" ref="AR208" si="2123">+AR209</f>
        <v>0</v>
      </c>
      <c r="AS208" s="68">
        <f t="shared" ref="AS208" si="2124">+AS209</f>
        <v>0</v>
      </c>
      <c r="AT208" s="68">
        <f>+AT209</f>
        <v>0</v>
      </c>
      <c r="AU208" s="68">
        <f t="shared" ref="AU208" si="2125">+AU209</f>
        <v>0</v>
      </c>
      <c r="AV208" s="68">
        <f t="shared" ref="AV208" si="2126">+AV209</f>
        <v>0</v>
      </c>
      <c r="AW208" s="68">
        <f t="shared" ref="AW208" si="2127">+AW209</f>
        <v>0</v>
      </c>
      <c r="AX208" s="68">
        <f t="shared" ref="AX208" si="2128">+AX209</f>
        <v>0</v>
      </c>
      <c r="AY208" s="68">
        <f t="shared" ref="AY208" si="2129">+AY209</f>
        <v>0</v>
      </c>
      <c r="AZ208" s="68">
        <f t="shared" ref="AZ208" si="2130">+AZ209</f>
        <v>0</v>
      </c>
      <c r="BA208" s="115"/>
      <c r="BB208" s="115"/>
      <c r="BC208" s="115"/>
      <c r="BD208" s="115"/>
      <c r="BE208" s="115"/>
      <c r="BF208" s="115"/>
      <c r="BG208" s="115"/>
      <c r="BH208" s="115"/>
    </row>
    <row r="209" spans="1:60">
      <c r="A209" s="61">
        <v>2023</v>
      </c>
      <c r="B209" s="66">
        <v>8324</v>
      </c>
      <c r="C209" s="61">
        <v>2</v>
      </c>
      <c r="D209" s="61">
        <v>6</v>
      </c>
      <c r="E209" s="61">
        <v>10</v>
      </c>
      <c r="F209" s="61">
        <v>5000</v>
      </c>
      <c r="G209" s="61">
        <v>5100</v>
      </c>
      <c r="H209" s="61">
        <v>511</v>
      </c>
      <c r="I209" s="63">
        <v>1</v>
      </c>
      <c r="J209" s="69" t="s">
        <v>30</v>
      </c>
      <c r="K209" s="67">
        <v>0</v>
      </c>
      <c r="L209" s="67">
        <v>0</v>
      </c>
      <c r="M209" s="65">
        <v>0</v>
      </c>
      <c r="N209" s="67">
        <v>4998</v>
      </c>
      <c r="O209" s="67">
        <v>0</v>
      </c>
      <c r="P209" s="65">
        <f>+N209+O209</f>
        <v>4998</v>
      </c>
      <c r="Q209" s="65">
        <f>+M209+P209</f>
        <v>4998</v>
      </c>
      <c r="R209" s="65">
        <v>0</v>
      </c>
      <c r="S209" s="65">
        <v>0</v>
      </c>
      <c r="T209" s="65">
        <f>+R209+S209</f>
        <v>0</v>
      </c>
      <c r="U209" s="65">
        <v>4998</v>
      </c>
      <c r="V209" s="65">
        <v>0</v>
      </c>
      <c r="W209" s="65">
        <f>+U209+V209</f>
        <v>4998</v>
      </c>
      <c r="X209" s="65">
        <f>+T209+W209</f>
        <v>4998</v>
      </c>
      <c r="Y209" s="65">
        <v>0</v>
      </c>
      <c r="Z209" s="65">
        <v>0</v>
      </c>
      <c r="AA209" s="65">
        <f>+Y209+Z209</f>
        <v>0</v>
      </c>
      <c r="AB209" s="65">
        <v>0</v>
      </c>
      <c r="AC209" s="65">
        <v>0</v>
      </c>
      <c r="AD209" s="65">
        <f>+AB209+AC209</f>
        <v>0</v>
      </c>
      <c r="AE209" s="65">
        <f>+AA209+AD209</f>
        <v>0</v>
      </c>
      <c r="AF209" s="65">
        <v>0</v>
      </c>
      <c r="AG209" s="65">
        <v>0</v>
      </c>
      <c r="AH209" s="65">
        <f>+AF209+AG209</f>
        <v>0</v>
      </c>
      <c r="AI209" s="65">
        <v>0</v>
      </c>
      <c r="AJ209" s="65">
        <v>0</v>
      </c>
      <c r="AK209" s="65">
        <f>+AI209+AJ209</f>
        <v>0</v>
      </c>
      <c r="AL209" s="65">
        <f>+AH209+AK209</f>
        <v>0</v>
      </c>
      <c r="AM209" s="65">
        <v>0</v>
      </c>
      <c r="AN209" s="65">
        <v>0</v>
      </c>
      <c r="AO209" s="65">
        <f>+AM209+AN209</f>
        <v>0</v>
      </c>
      <c r="AP209" s="65">
        <v>0</v>
      </c>
      <c r="AQ209" s="65">
        <v>0</v>
      </c>
      <c r="AR209" s="65">
        <f>+AP209+AQ209</f>
        <v>0</v>
      </c>
      <c r="AS209" s="65">
        <f>+AO209+AR209</f>
        <v>0</v>
      </c>
      <c r="AT209" s="65">
        <f>+K209-R209-Y209-AF209-AM209</f>
        <v>0</v>
      </c>
      <c r="AU209" s="65">
        <f>+L209-S209-Z209-AG209-AN209</f>
        <v>0</v>
      </c>
      <c r="AV209" s="65">
        <f>+AT209+AU209</f>
        <v>0</v>
      </c>
      <c r="AW209" s="65">
        <f>+N209-U209-AB209-AI209-AP209</f>
        <v>0</v>
      </c>
      <c r="AX209" s="65">
        <f>+O209-V209-AC209-AJ209-AQ209</f>
        <v>0</v>
      </c>
      <c r="AY209" s="65">
        <f>+AW209+AX209</f>
        <v>0</v>
      </c>
      <c r="AZ209" s="65">
        <f>+AV209+AY209</f>
        <v>0</v>
      </c>
      <c r="BA209" s="114">
        <v>1</v>
      </c>
      <c r="BB209" s="114"/>
      <c r="BC209" s="114">
        <v>1</v>
      </c>
      <c r="BD209" s="114"/>
      <c r="BE209" s="114"/>
      <c r="BF209" s="114"/>
      <c r="BG209" s="114">
        <f>+BA209-BC209-BE209</f>
        <v>0</v>
      </c>
      <c r="BH209" s="114"/>
    </row>
    <row r="210" spans="1:60">
      <c r="A210" s="56">
        <v>2023</v>
      </c>
      <c r="B210" s="57">
        <v>8324</v>
      </c>
      <c r="C210" s="56">
        <v>2</v>
      </c>
      <c r="D210" s="56">
        <v>6</v>
      </c>
      <c r="E210" s="56">
        <v>10</v>
      </c>
      <c r="F210" s="56">
        <v>5000</v>
      </c>
      <c r="G210" s="56">
        <v>5100</v>
      </c>
      <c r="H210" s="56">
        <v>515</v>
      </c>
      <c r="I210" s="58" t="s">
        <v>6</v>
      </c>
      <c r="J210" s="59" t="s">
        <v>31</v>
      </c>
      <c r="K210" s="68">
        <v>0</v>
      </c>
      <c r="L210" s="68">
        <v>0</v>
      </c>
      <c r="M210" s="68">
        <v>0</v>
      </c>
      <c r="N210" s="68">
        <f t="shared" ref="N210:Q210" si="2131">+N211</f>
        <v>228500</v>
      </c>
      <c r="O210" s="68">
        <f t="shared" si="2131"/>
        <v>0</v>
      </c>
      <c r="P210" s="68">
        <f t="shared" si="2131"/>
        <v>228500</v>
      </c>
      <c r="Q210" s="68">
        <f t="shared" si="2131"/>
        <v>228500</v>
      </c>
      <c r="R210" s="68">
        <f>+R211</f>
        <v>0</v>
      </c>
      <c r="S210" s="68">
        <f t="shared" ref="S210:X210" si="2132">+S211</f>
        <v>0</v>
      </c>
      <c r="T210" s="68">
        <f t="shared" si="2132"/>
        <v>0</v>
      </c>
      <c r="U210" s="68">
        <f t="shared" si="2132"/>
        <v>227940</v>
      </c>
      <c r="V210" s="68">
        <f t="shared" si="2132"/>
        <v>0</v>
      </c>
      <c r="W210" s="68">
        <f t="shared" si="2132"/>
        <v>227940</v>
      </c>
      <c r="X210" s="68">
        <f t="shared" si="2132"/>
        <v>227940</v>
      </c>
      <c r="Y210" s="68">
        <f>+Y211</f>
        <v>0</v>
      </c>
      <c r="Z210" s="68">
        <f t="shared" ref="Z210" si="2133">+Z211</f>
        <v>0</v>
      </c>
      <c r="AA210" s="68">
        <f t="shared" ref="AA210" si="2134">+AA211</f>
        <v>0</v>
      </c>
      <c r="AB210" s="68">
        <f t="shared" ref="AB210" si="2135">+AB211</f>
        <v>0</v>
      </c>
      <c r="AC210" s="68">
        <f t="shared" ref="AC210" si="2136">+AC211</f>
        <v>0</v>
      </c>
      <c r="AD210" s="68">
        <f t="shared" ref="AD210" si="2137">+AD211</f>
        <v>0</v>
      </c>
      <c r="AE210" s="68">
        <f t="shared" ref="AE210" si="2138">+AE211</f>
        <v>0</v>
      </c>
      <c r="AF210" s="68">
        <f>+AF211</f>
        <v>0</v>
      </c>
      <c r="AG210" s="68">
        <f t="shared" ref="AG210" si="2139">+AG211</f>
        <v>0</v>
      </c>
      <c r="AH210" s="68">
        <f t="shared" ref="AH210" si="2140">+AH211</f>
        <v>0</v>
      </c>
      <c r="AI210" s="68">
        <f t="shared" ref="AI210" si="2141">+AI211</f>
        <v>0</v>
      </c>
      <c r="AJ210" s="68">
        <f t="shared" ref="AJ210" si="2142">+AJ211</f>
        <v>0</v>
      </c>
      <c r="AK210" s="68">
        <f t="shared" ref="AK210" si="2143">+AK211</f>
        <v>0</v>
      </c>
      <c r="AL210" s="68">
        <f t="shared" ref="AL210" si="2144">+AL211</f>
        <v>0</v>
      </c>
      <c r="AM210" s="68">
        <f>+AM211</f>
        <v>0</v>
      </c>
      <c r="AN210" s="68">
        <f t="shared" ref="AN210" si="2145">+AN211</f>
        <v>0</v>
      </c>
      <c r="AO210" s="68">
        <f t="shared" ref="AO210" si="2146">+AO211</f>
        <v>0</v>
      </c>
      <c r="AP210" s="68">
        <f t="shared" ref="AP210" si="2147">+AP211</f>
        <v>0</v>
      </c>
      <c r="AQ210" s="68">
        <f t="shared" ref="AQ210" si="2148">+AQ211</f>
        <v>0</v>
      </c>
      <c r="AR210" s="68">
        <f t="shared" ref="AR210" si="2149">+AR211</f>
        <v>0</v>
      </c>
      <c r="AS210" s="68">
        <f t="shared" ref="AS210" si="2150">+AS211</f>
        <v>0</v>
      </c>
      <c r="AT210" s="68">
        <f>+AT211</f>
        <v>0</v>
      </c>
      <c r="AU210" s="68">
        <f t="shared" ref="AU210" si="2151">+AU211</f>
        <v>0</v>
      </c>
      <c r="AV210" s="68">
        <f t="shared" ref="AV210" si="2152">+AV211</f>
        <v>0</v>
      </c>
      <c r="AW210" s="68">
        <f t="shared" ref="AW210" si="2153">+AW211</f>
        <v>560</v>
      </c>
      <c r="AX210" s="68">
        <f t="shared" ref="AX210" si="2154">+AX211</f>
        <v>0</v>
      </c>
      <c r="AY210" s="68">
        <f t="shared" ref="AY210" si="2155">+AY211</f>
        <v>560</v>
      </c>
      <c r="AZ210" s="68">
        <f t="shared" ref="AZ210" si="2156">+AZ211</f>
        <v>560</v>
      </c>
      <c r="BA210" s="115"/>
      <c r="BB210" s="115"/>
      <c r="BC210" s="115"/>
      <c r="BD210" s="115"/>
      <c r="BE210" s="115"/>
      <c r="BF210" s="115"/>
      <c r="BG210" s="115"/>
      <c r="BH210" s="115"/>
    </row>
    <row r="211" spans="1:60">
      <c r="A211" s="61">
        <v>2023</v>
      </c>
      <c r="B211" s="66">
        <v>8324</v>
      </c>
      <c r="C211" s="61">
        <v>2</v>
      </c>
      <c r="D211" s="61">
        <v>6</v>
      </c>
      <c r="E211" s="61">
        <v>10</v>
      </c>
      <c r="F211" s="61">
        <v>5000</v>
      </c>
      <c r="G211" s="61">
        <v>5100</v>
      </c>
      <c r="H211" s="61">
        <v>515</v>
      </c>
      <c r="I211" s="63">
        <v>1</v>
      </c>
      <c r="J211" s="69" t="s">
        <v>31</v>
      </c>
      <c r="K211" s="67">
        <v>0</v>
      </c>
      <c r="L211" s="67">
        <v>0</v>
      </c>
      <c r="M211" s="65">
        <v>0</v>
      </c>
      <c r="N211" s="67">
        <v>228500</v>
      </c>
      <c r="O211" s="67">
        <v>0</v>
      </c>
      <c r="P211" s="65">
        <f>+N211+O211</f>
        <v>228500</v>
      </c>
      <c r="Q211" s="65">
        <f>+M211+P211</f>
        <v>228500</v>
      </c>
      <c r="R211" s="65">
        <v>0</v>
      </c>
      <c r="S211" s="65">
        <v>0</v>
      </c>
      <c r="T211" s="65">
        <f>+R211+S211</f>
        <v>0</v>
      </c>
      <c r="U211" s="65">
        <v>227940</v>
      </c>
      <c r="V211" s="65">
        <v>0</v>
      </c>
      <c r="W211" s="65">
        <f>+U211+V211</f>
        <v>227940</v>
      </c>
      <c r="X211" s="65">
        <f>+T211+W211</f>
        <v>227940</v>
      </c>
      <c r="Y211" s="65">
        <v>0</v>
      </c>
      <c r="Z211" s="65">
        <v>0</v>
      </c>
      <c r="AA211" s="65">
        <f>+Y211+Z211</f>
        <v>0</v>
      </c>
      <c r="AB211" s="65">
        <v>0</v>
      </c>
      <c r="AC211" s="65">
        <v>0</v>
      </c>
      <c r="AD211" s="65">
        <f>+AB211+AC211</f>
        <v>0</v>
      </c>
      <c r="AE211" s="65">
        <f>+AA211+AD211</f>
        <v>0</v>
      </c>
      <c r="AF211" s="65">
        <v>0</v>
      </c>
      <c r="AG211" s="65">
        <v>0</v>
      </c>
      <c r="AH211" s="65">
        <f>+AF211+AG211</f>
        <v>0</v>
      </c>
      <c r="AI211" s="65">
        <v>0</v>
      </c>
      <c r="AJ211" s="65">
        <v>0</v>
      </c>
      <c r="AK211" s="65">
        <f>+AI211+AJ211</f>
        <v>0</v>
      </c>
      <c r="AL211" s="65">
        <f>+AH211+AK211</f>
        <v>0</v>
      </c>
      <c r="AM211" s="65">
        <v>0</v>
      </c>
      <c r="AN211" s="65">
        <v>0</v>
      </c>
      <c r="AO211" s="65">
        <f>+AM211+AN211</f>
        <v>0</v>
      </c>
      <c r="AP211" s="65">
        <v>0</v>
      </c>
      <c r="AQ211" s="65">
        <v>0</v>
      </c>
      <c r="AR211" s="65">
        <f>+AP211+AQ211</f>
        <v>0</v>
      </c>
      <c r="AS211" s="65">
        <f>+AO211+AR211</f>
        <v>0</v>
      </c>
      <c r="AT211" s="65">
        <f>+K211-R211-Y211-AF211-AM211</f>
        <v>0</v>
      </c>
      <c r="AU211" s="65">
        <f>+L211-S211-Z211-AG211-AN211</f>
        <v>0</v>
      </c>
      <c r="AV211" s="65">
        <f>+AT211+AU211</f>
        <v>0</v>
      </c>
      <c r="AW211" s="65">
        <f>+N211-U211-AB211-AI211-AP211</f>
        <v>560</v>
      </c>
      <c r="AX211" s="65">
        <f>+O211-V211-AC211-AJ211-AQ211</f>
        <v>0</v>
      </c>
      <c r="AY211" s="65">
        <f>+AW211+AX211</f>
        <v>560</v>
      </c>
      <c r="AZ211" s="65">
        <f>+AV211+AY211</f>
        <v>560</v>
      </c>
      <c r="BA211" s="114">
        <v>3</v>
      </c>
      <c r="BB211" s="114"/>
      <c r="BC211" s="114">
        <v>3</v>
      </c>
      <c r="BD211" s="114"/>
      <c r="BE211" s="114"/>
      <c r="BF211" s="114"/>
      <c r="BG211" s="114">
        <f>+BA211-BC211-BE211</f>
        <v>0</v>
      </c>
      <c r="BH211" s="114"/>
    </row>
    <row r="212" spans="1:60">
      <c r="A212" s="51">
        <v>2023</v>
      </c>
      <c r="B212" s="52">
        <v>8324</v>
      </c>
      <c r="C212" s="51">
        <v>2</v>
      </c>
      <c r="D212" s="51">
        <v>6</v>
      </c>
      <c r="E212" s="51">
        <v>10</v>
      </c>
      <c r="F212" s="51">
        <v>5000</v>
      </c>
      <c r="G212" s="51">
        <v>5200</v>
      </c>
      <c r="H212" s="51"/>
      <c r="I212" s="53" t="s">
        <v>6</v>
      </c>
      <c r="J212" s="54" t="s">
        <v>33</v>
      </c>
      <c r="K212" s="55">
        <v>0</v>
      </c>
      <c r="L212" s="55">
        <v>0</v>
      </c>
      <c r="M212" s="55">
        <v>0</v>
      </c>
      <c r="N212" s="55">
        <f t="shared" ref="N212:Q212" si="2157">+N213+N215+N217</f>
        <v>96484.160000000003</v>
      </c>
      <c r="O212" s="55">
        <f t="shared" si="2157"/>
        <v>0</v>
      </c>
      <c r="P212" s="55">
        <f t="shared" si="2157"/>
        <v>96484.160000000003</v>
      </c>
      <c r="Q212" s="55">
        <f t="shared" si="2157"/>
        <v>96484.160000000003</v>
      </c>
      <c r="R212" s="55">
        <f>+R213+R215+R217</f>
        <v>0</v>
      </c>
      <c r="S212" s="55">
        <f t="shared" ref="S212:X212" si="2158">+S213+S215+S217</f>
        <v>0</v>
      </c>
      <c r="T212" s="55">
        <f t="shared" si="2158"/>
        <v>0</v>
      </c>
      <c r="U212" s="55">
        <f t="shared" si="2158"/>
        <v>96484.160000000003</v>
      </c>
      <c r="V212" s="55">
        <f t="shared" si="2158"/>
        <v>0</v>
      </c>
      <c r="W212" s="55">
        <f t="shared" si="2158"/>
        <v>96484.160000000003</v>
      </c>
      <c r="X212" s="55">
        <f t="shared" si="2158"/>
        <v>96484.160000000003</v>
      </c>
      <c r="Y212" s="55">
        <f>+Y213+Y215+Y217</f>
        <v>0</v>
      </c>
      <c r="Z212" s="55">
        <f t="shared" ref="Z212" si="2159">+Z213+Z215+Z217</f>
        <v>0</v>
      </c>
      <c r="AA212" s="55">
        <f t="shared" ref="AA212" si="2160">+AA213+AA215+AA217</f>
        <v>0</v>
      </c>
      <c r="AB212" s="55">
        <f t="shared" ref="AB212" si="2161">+AB213+AB215+AB217</f>
        <v>0</v>
      </c>
      <c r="AC212" s="55">
        <f t="shared" ref="AC212" si="2162">+AC213+AC215+AC217</f>
        <v>0</v>
      </c>
      <c r="AD212" s="55">
        <f t="shared" ref="AD212" si="2163">+AD213+AD215+AD217</f>
        <v>0</v>
      </c>
      <c r="AE212" s="55">
        <f t="shared" ref="AE212" si="2164">+AE213+AE215+AE217</f>
        <v>0</v>
      </c>
      <c r="AF212" s="55">
        <f>+AF213+AF215+AF217</f>
        <v>0</v>
      </c>
      <c r="AG212" s="55">
        <f t="shared" ref="AG212" si="2165">+AG213+AG215+AG217</f>
        <v>0</v>
      </c>
      <c r="AH212" s="55">
        <f t="shared" ref="AH212" si="2166">+AH213+AH215+AH217</f>
        <v>0</v>
      </c>
      <c r="AI212" s="55">
        <f t="shared" ref="AI212" si="2167">+AI213+AI215+AI217</f>
        <v>0</v>
      </c>
      <c r="AJ212" s="55">
        <f t="shared" ref="AJ212" si="2168">+AJ213+AJ215+AJ217</f>
        <v>0</v>
      </c>
      <c r="AK212" s="55">
        <f t="shared" ref="AK212" si="2169">+AK213+AK215+AK217</f>
        <v>0</v>
      </c>
      <c r="AL212" s="55">
        <f t="shared" ref="AL212" si="2170">+AL213+AL215+AL217</f>
        <v>0</v>
      </c>
      <c r="AM212" s="55">
        <f>+AM213+AM215+AM217</f>
        <v>0</v>
      </c>
      <c r="AN212" s="55">
        <f t="shared" ref="AN212" si="2171">+AN213+AN215+AN217</f>
        <v>0</v>
      </c>
      <c r="AO212" s="55">
        <f t="shared" ref="AO212" si="2172">+AO213+AO215+AO217</f>
        <v>0</v>
      </c>
      <c r="AP212" s="55">
        <f t="shared" ref="AP212" si="2173">+AP213+AP215+AP217</f>
        <v>0</v>
      </c>
      <c r="AQ212" s="55">
        <f t="shared" ref="AQ212" si="2174">+AQ213+AQ215+AQ217</f>
        <v>0</v>
      </c>
      <c r="AR212" s="55">
        <f t="shared" ref="AR212" si="2175">+AR213+AR215+AR217</f>
        <v>0</v>
      </c>
      <c r="AS212" s="55">
        <f t="shared" ref="AS212" si="2176">+AS213+AS215+AS217</f>
        <v>0</v>
      </c>
      <c r="AT212" s="55">
        <f>+AT213+AT215+AT217</f>
        <v>0</v>
      </c>
      <c r="AU212" s="55">
        <f t="shared" ref="AU212" si="2177">+AU213+AU215+AU217</f>
        <v>0</v>
      </c>
      <c r="AV212" s="55">
        <f t="shared" ref="AV212" si="2178">+AV213+AV215+AV217</f>
        <v>0</v>
      </c>
      <c r="AW212" s="55">
        <f t="shared" ref="AW212" si="2179">+AW213+AW215+AW217</f>
        <v>0</v>
      </c>
      <c r="AX212" s="55">
        <f t="shared" ref="AX212" si="2180">+AX213+AX215+AX217</f>
        <v>0</v>
      </c>
      <c r="AY212" s="55">
        <f t="shared" ref="AY212" si="2181">+AY213+AY215+AY217</f>
        <v>0</v>
      </c>
      <c r="AZ212" s="55">
        <f t="shared" ref="AZ212" si="2182">+AZ213+AZ215+AZ217</f>
        <v>0</v>
      </c>
      <c r="BA212" s="112"/>
      <c r="BB212" s="112"/>
      <c r="BC212" s="112"/>
      <c r="BD212" s="112"/>
      <c r="BE212" s="112"/>
      <c r="BF212" s="112"/>
      <c r="BG212" s="112"/>
      <c r="BH212" s="112"/>
    </row>
    <row r="213" spans="1:60">
      <c r="A213" s="56">
        <v>2023</v>
      </c>
      <c r="B213" s="57">
        <v>8324</v>
      </c>
      <c r="C213" s="56">
        <v>2</v>
      </c>
      <c r="D213" s="56">
        <v>6</v>
      </c>
      <c r="E213" s="56">
        <v>10</v>
      </c>
      <c r="F213" s="56">
        <v>5000</v>
      </c>
      <c r="G213" s="56">
        <v>5200</v>
      </c>
      <c r="H213" s="56">
        <v>521</v>
      </c>
      <c r="I213" s="58" t="s">
        <v>6</v>
      </c>
      <c r="J213" s="59" t="s">
        <v>47</v>
      </c>
      <c r="K213" s="68">
        <v>0</v>
      </c>
      <c r="L213" s="68">
        <v>0</v>
      </c>
      <c r="M213" s="68">
        <v>0</v>
      </c>
      <c r="N213" s="68">
        <f t="shared" ref="N213:Q213" si="2183">+N214</f>
        <v>41377.199999999997</v>
      </c>
      <c r="O213" s="68">
        <f t="shared" si="2183"/>
        <v>0</v>
      </c>
      <c r="P213" s="68">
        <f t="shared" si="2183"/>
        <v>41377.199999999997</v>
      </c>
      <c r="Q213" s="68">
        <f t="shared" si="2183"/>
        <v>41377.199999999997</v>
      </c>
      <c r="R213" s="68">
        <f>+R214</f>
        <v>0</v>
      </c>
      <c r="S213" s="68">
        <f t="shared" ref="S213:X213" si="2184">+S214</f>
        <v>0</v>
      </c>
      <c r="T213" s="68">
        <f t="shared" si="2184"/>
        <v>0</v>
      </c>
      <c r="U213" s="68">
        <f t="shared" si="2184"/>
        <v>41377.199999999997</v>
      </c>
      <c r="V213" s="68">
        <f t="shared" si="2184"/>
        <v>0</v>
      </c>
      <c r="W213" s="68">
        <f t="shared" si="2184"/>
        <v>41377.199999999997</v>
      </c>
      <c r="X213" s="68">
        <f t="shared" si="2184"/>
        <v>41377.199999999997</v>
      </c>
      <c r="Y213" s="68">
        <f>+Y214</f>
        <v>0</v>
      </c>
      <c r="Z213" s="68">
        <f t="shared" ref="Z213" si="2185">+Z214</f>
        <v>0</v>
      </c>
      <c r="AA213" s="68">
        <f t="shared" ref="AA213" si="2186">+AA214</f>
        <v>0</v>
      </c>
      <c r="AB213" s="68">
        <f t="shared" ref="AB213" si="2187">+AB214</f>
        <v>0</v>
      </c>
      <c r="AC213" s="68">
        <f t="shared" ref="AC213" si="2188">+AC214</f>
        <v>0</v>
      </c>
      <c r="AD213" s="68">
        <f t="shared" ref="AD213" si="2189">+AD214</f>
        <v>0</v>
      </c>
      <c r="AE213" s="68">
        <f t="shared" ref="AE213" si="2190">+AE214</f>
        <v>0</v>
      </c>
      <c r="AF213" s="68">
        <f>+AF214</f>
        <v>0</v>
      </c>
      <c r="AG213" s="68">
        <f t="shared" ref="AG213" si="2191">+AG214</f>
        <v>0</v>
      </c>
      <c r="AH213" s="68">
        <f t="shared" ref="AH213" si="2192">+AH214</f>
        <v>0</v>
      </c>
      <c r="AI213" s="68">
        <f t="shared" ref="AI213" si="2193">+AI214</f>
        <v>0</v>
      </c>
      <c r="AJ213" s="68">
        <f t="shared" ref="AJ213" si="2194">+AJ214</f>
        <v>0</v>
      </c>
      <c r="AK213" s="68">
        <f t="shared" ref="AK213" si="2195">+AK214</f>
        <v>0</v>
      </c>
      <c r="AL213" s="68">
        <f t="shared" ref="AL213" si="2196">+AL214</f>
        <v>0</v>
      </c>
      <c r="AM213" s="68">
        <f>+AM214</f>
        <v>0</v>
      </c>
      <c r="AN213" s="68">
        <f t="shared" ref="AN213" si="2197">+AN214</f>
        <v>0</v>
      </c>
      <c r="AO213" s="68">
        <f t="shared" ref="AO213" si="2198">+AO214</f>
        <v>0</v>
      </c>
      <c r="AP213" s="68">
        <f t="shared" ref="AP213" si="2199">+AP214</f>
        <v>0</v>
      </c>
      <c r="AQ213" s="68">
        <f t="shared" ref="AQ213" si="2200">+AQ214</f>
        <v>0</v>
      </c>
      <c r="AR213" s="68">
        <f t="shared" ref="AR213" si="2201">+AR214</f>
        <v>0</v>
      </c>
      <c r="AS213" s="68">
        <f t="shared" ref="AS213" si="2202">+AS214</f>
        <v>0</v>
      </c>
      <c r="AT213" s="68">
        <f>+AT214</f>
        <v>0</v>
      </c>
      <c r="AU213" s="68">
        <f t="shared" ref="AU213" si="2203">+AU214</f>
        <v>0</v>
      </c>
      <c r="AV213" s="68">
        <f t="shared" ref="AV213" si="2204">+AV214</f>
        <v>0</v>
      </c>
      <c r="AW213" s="68">
        <f t="shared" ref="AW213" si="2205">+AW214</f>
        <v>0</v>
      </c>
      <c r="AX213" s="68">
        <f t="shared" ref="AX213" si="2206">+AX214</f>
        <v>0</v>
      </c>
      <c r="AY213" s="68">
        <f t="shared" ref="AY213" si="2207">+AY214</f>
        <v>0</v>
      </c>
      <c r="AZ213" s="68">
        <f t="shared" ref="AZ213" si="2208">+AZ214</f>
        <v>0</v>
      </c>
      <c r="BA213" s="115"/>
      <c r="BB213" s="115"/>
      <c r="BC213" s="115"/>
      <c r="BD213" s="115"/>
      <c r="BE213" s="115"/>
      <c r="BF213" s="115"/>
      <c r="BG213" s="115"/>
      <c r="BH213" s="115"/>
    </row>
    <row r="214" spans="1:60">
      <c r="A214" s="61">
        <v>2023</v>
      </c>
      <c r="B214" s="66">
        <v>8324</v>
      </c>
      <c r="C214" s="61">
        <v>2</v>
      </c>
      <c r="D214" s="61">
        <v>6</v>
      </c>
      <c r="E214" s="61">
        <v>10</v>
      </c>
      <c r="F214" s="61">
        <v>5000</v>
      </c>
      <c r="G214" s="61">
        <v>5200</v>
      </c>
      <c r="H214" s="61">
        <v>521</v>
      </c>
      <c r="I214" s="63">
        <v>1</v>
      </c>
      <c r="J214" s="69" t="s">
        <v>47</v>
      </c>
      <c r="K214" s="67">
        <v>0</v>
      </c>
      <c r="L214" s="67">
        <v>0</v>
      </c>
      <c r="M214" s="65">
        <v>0</v>
      </c>
      <c r="N214" s="67">
        <v>41377.199999999997</v>
      </c>
      <c r="O214" s="67">
        <v>0</v>
      </c>
      <c r="P214" s="65">
        <f>+N214+O214</f>
        <v>41377.199999999997</v>
      </c>
      <c r="Q214" s="65">
        <f>+M214+P214</f>
        <v>41377.199999999997</v>
      </c>
      <c r="R214" s="65">
        <v>0</v>
      </c>
      <c r="S214" s="65">
        <v>0</v>
      </c>
      <c r="T214" s="65">
        <f>+R214+S214</f>
        <v>0</v>
      </c>
      <c r="U214" s="65">
        <v>41377.199999999997</v>
      </c>
      <c r="V214" s="65">
        <v>0</v>
      </c>
      <c r="W214" s="65">
        <f>+U214+V214</f>
        <v>41377.199999999997</v>
      </c>
      <c r="X214" s="65">
        <f>+T214+W214</f>
        <v>41377.199999999997</v>
      </c>
      <c r="Y214" s="65">
        <v>0</v>
      </c>
      <c r="Z214" s="65">
        <v>0</v>
      </c>
      <c r="AA214" s="65">
        <f>+Y214+Z214</f>
        <v>0</v>
      </c>
      <c r="AB214" s="65">
        <v>0</v>
      </c>
      <c r="AC214" s="65">
        <v>0</v>
      </c>
      <c r="AD214" s="65">
        <f>+AB214+AC214</f>
        <v>0</v>
      </c>
      <c r="AE214" s="65">
        <f>+AA214+AD214</f>
        <v>0</v>
      </c>
      <c r="AF214" s="65">
        <v>0</v>
      </c>
      <c r="AG214" s="65">
        <v>0</v>
      </c>
      <c r="AH214" s="65">
        <f>+AF214+AG214</f>
        <v>0</v>
      </c>
      <c r="AI214" s="65">
        <v>0</v>
      </c>
      <c r="AJ214" s="65">
        <v>0</v>
      </c>
      <c r="AK214" s="65">
        <f>+AI214+AJ214</f>
        <v>0</v>
      </c>
      <c r="AL214" s="65">
        <f>+AH214+AK214</f>
        <v>0</v>
      </c>
      <c r="AM214" s="65">
        <v>0</v>
      </c>
      <c r="AN214" s="65">
        <v>0</v>
      </c>
      <c r="AO214" s="65">
        <f>+AM214+AN214</f>
        <v>0</v>
      </c>
      <c r="AP214" s="65">
        <v>0</v>
      </c>
      <c r="AQ214" s="65">
        <v>0</v>
      </c>
      <c r="AR214" s="65">
        <f>+AP214+AQ214</f>
        <v>0</v>
      </c>
      <c r="AS214" s="65">
        <f>+AO214+AR214</f>
        <v>0</v>
      </c>
      <c r="AT214" s="65">
        <f>+K214-R214-Y214-AF214-AM214</f>
        <v>0</v>
      </c>
      <c r="AU214" s="65">
        <f>+L214-S214-Z214-AG214-AN214</f>
        <v>0</v>
      </c>
      <c r="AV214" s="65">
        <f>+AT214+AU214</f>
        <v>0</v>
      </c>
      <c r="AW214" s="65">
        <f>+N214-U214-AB214-AI214-AP214</f>
        <v>0</v>
      </c>
      <c r="AX214" s="65">
        <f>+O214-V214-AC214-AJ214-AQ214</f>
        <v>0</v>
      </c>
      <c r="AY214" s="65">
        <f>+AW214+AX214</f>
        <v>0</v>
      </c>
      <c r="AZ214" s="65">
        <f>+AV214+AY214</f>
        <v>0</v>
      </c>
      <c r="BA214" s="114">
        <v>9</v>
      </c>
      <c r="BB214" s="114"/>
      <c r="BC214" s="114">
        <v>9</v>
      </c>
      <c r="BD214" s="114"/>
      <c r="BE214" s="114"/>
      <c r="BF214" s="114"/>
      <c r="BG214" s="114">
        <f>+BA214-BC214-BE214</f>
        <v>0</v>
      </c>
      <c r="BH214" s="114"/>
    </row>
    <row r="215" spans="1:60">
      <c r="A215" s="56">
        <v>2023</v>
      </c>
      <c r="B215" s="57">
        <v>8324</v>
      </c>
      <c r="C215" s="56">
        <v>2</v>
      </c>
      <c r="D215" s="56">
        <v>6</v>
      </c>
      <c r="E215" s="56">
        <v>10</v>
      </c>
      <c r="F215" s="56">
        <v>5000</v>
      </c>
      <c r="G215" s="56">
        <v>5200</v>
      </c>
      <c r="H215" s="56">
        <v>523</v>
      </c>
      <c r="I215" s="58" t="s">
        <v>6</v>
      </c>
      <c r="J215" s="59" t="s">
        <v>34</v>
      </c>
      <c r="K215" s="68">
        <v>0</v>
      </c>
      <c r="L215" s="68">
        <v>0</v>
      </c>
      <c r="M215" s="68">
        <v>0</v>
      </c>
      <c r="N215" s="68">
        <f t="shared" ref="N215:Q215" si="2209">+N216</f>
        <v>28014</v>
      </c>
      <c r="O215" s="68">
        <f t="shared" si="2209"/>
        <v>0</v>
      </c>
      <c r="P215" s="68">
        <f t="shared" si="2209"/>
        <v>28014</v>
      </c>
      <c r="Q215" s="68">
        <f t="shared" si="2209"/>
        <v>28014</v>
      </c>
      <c r="R215" s="68">
        <f>+R216</f>
        <v>0</v>
      </c>
      <c r="S215" s="68">
        <f t="shared" ref="S215:X215" si="2210">+S216</f>
        <v>0</v>
      </c>
      <c r="T215" s="68">
        <f t="shared" si="2210"/>
        <v>0</v>
      </c>
      <c r="U215" s="68">
        <f t="shared" si="2210"/>
        <v>28014</v>
      </c>
      <c r="V215" s="68">
        <f t="shared" si="2210"/>
        <v>0</v>
      </c>
      <c r="W215" s="68">
        <f t="shared" si="2210"/>
        <v>28014</v>
      </c>
      <c r="X215" s="68">
        <f t="shared" si="2210"/>
        <v>28014</v>
      </c>
      <c r="Y215" s="68">
        <f>+Y216</f>
        <v>0</v>
      </c>
      <c r="Z215" s="68">
        <f t="shared" ref="Z215" si="2211">+Z216</f>
        <v>0</v>
      </c>
      <c r="AA215" s="68">
        <f t="shared" ref="AA215" si="2212">+AA216</f>
        <v>0</v>
      </c>
      <c r="AB215" s="68">
        <f t="shared" ref="AB215" si="2213">+AB216</f>
        <v>0</v>
      </c>
      <c r="AC215" s="68">
        <f t="shared" ref="AC215" si="2214">+AC216</f>
        <v>0</v>
      </c>
      <c r="AD215" s="68">
        <f t="shared" ref="AD215" si="2215">+AD216</f>
        <v>0</v>
      </c>
      <c r="AE215" s="68">
        <f t="shared" ref="AE215" si="2216">+AE216</f>
        <v>0</v>
      </c>
      <c r="AF215" s="68">
        <f>+AF216</f>
        <v>0</v>
      </c>
      <c r="AG215" s="68">
        <f t="shared" ref="AG215" si="2217">+AG216</f>
        <v>0</v>
      </c>
      <c r="AH215" s="68">
        <f t="shared" ref="AH215" si="2218">+AH216</f>
        <v>0</v>
      </c>
      <c r="AI215" s="68">
        <f t="shared" ref="AI215" si="2219">+AI216</f>
        <v>0</v>
      </c>
      <c r="AJ215" s="68">
        <f t="shared" ref="AJ215" si="2220">+AJ216</f>
        <v>0</v>
      </c>
      <c r="AK215" s="68">
        <f t="shared" ref="AK215" si="2221">+AK216</f>
        <v>0</v>
      </c>
      <c r="AL215" s="68">
        <f t="shared" ref="AL215" si="2222">+AL216</f>
        <v>0</v>
      </c>
      <c r="AM215" s="68">
        <f>+AM216</f>
        <v>0</v>
      </c>
      <c r="AN215" s="68">
        <f t="shared" ref="AN215" si="2223">+AN216</f>
        <v>0</v>
      </c>
      <c r="AO215" s="68">
        <f t="shared" ref="AO215" si="2224">+AO216</f>
        <v>0</v>
      </c>
      <c r="AP215" s="68">
        <f t="shared" ref="AP215" si="2225">+AP216</f>
        <v>0</v>
      </c>
      <c r="AQ215" s="68">
        <f t="shared" ref="AQ215" si="2226">+AQ216</f>
        <v>0</v>
      </c>
      <c r="AR215" s="68">
        <f t="shared" ref="AR215" si="2227">+AR216</f>
        <v>0</v>
      </c>
      <c r="AS215" s="68">
        <f t="shared" ref="AS215" si="2228">+AS216</f>
        <v>0</v>
      </c>
      <c r="AT215" s="68">
        <f>+AT216</f>
        <v>0</v>
      </c>
      <c r="AU215" s="68">
        <f t="shared" ref="AU215" si="2229">+AU216</f>
        <v>0</v>
      </c>
      <c r="AV215" s="68">
        <f t="shared" ref="AV215" si="2230">+AV216</f>
        <v>0</v>
      </c>
      <c r="AW215" s="68">
        <f t="shared" ref="AW215" si="2231">+AW216</f>
        <v>0</v>
      </c>
      <c r="AX215" s="68">
        <f t="shared" ref="AX215" si="2232">+AX216</f>
        <v>0</v>
      </c>
      <c r="AY215" s="68">
        <f t="shared" ref="AY215" si="2233">+AY216</f>
        <v>0</v>
      </c>
      <c r="AZ215" s="68">
        <f t="shared" ref="AZ215" si="2234">+AZ216</f>
        <v>0</v>
      </c>
      <c r="BA215" s="115"/>
      <c r="BB215" s="115"/>
      <c r="BC215" s="115"/>
      <c r="BD215" s="115"/>
      <c r="BE215" s="115"/>
      <c r="BF215" s="115"/>
      <c r="BG215" s="115"/>
      <c r="BH215" s="115"/>
    </row>
    <row r="216" spans="1:60">
      <c r="A216" s="61">
        <v>2023</v>
      </c>
      <c r="B216" s="66">
        <v>8324</v>
      </c>
      <c r="C216" s="61">
        <v>2</v>
      </c>
      <c r="D216" s="61">
        <v>6</v>
      </c>
      <c r="E216" s="61">
        <v>10</v>
      </c>
      <c r="F216" s="61">
        <v>5000</v>
      </c>
      <c r="G216" s="61">
        <v>5200</v>
      </c>
      <c r="H216" s="61">
        <v>523</v>
      </c>
      <c r="I216" s="63">
        <v>1</v>
      </c>
      <c r="J216" s="69" t="s">
        <v>34</v>
      </c>
      <c r="K216" s="67">
        <v>0</v>
      </c>
      <c r="L216" s="67">
        <v>0</v>
      </c>
      <c r="M216" s="65">
        <v>0</v>
      </c>
      <c r="N216" s="67">
        <v>28014</v>
      </c>
      <c r="O216" s="67">
        <v>0</v>
      </c>
      <c r="P216" s="65">
        <f>+N216+O216</f>
        <v>28014</v>
      </c>
      <c r="Q216" s="65">
        <f>+M216+P216</f>
        <v>28014</v>
      </c>
      <c r="R216" s="65">
        <v>0</v>
      </c>
      <c r="S216" s="65">
        <v>0</v>
      </c>
      <c r="T216" s="65">
        <f>+R216+S216</f>
        <v>0</v>
      </c>
      <c r="U216" s="65">
        <v>28014</v>
      </c>
      <c r="V216" s="65">
        <v>0</v>
      </c>
      <c r="W216" s="65">
        <f>+U216+V216</f>
        <v>28014</v>
      </c>
      <c r="X216" s="65">
        <f>+T216+W216</f>
        <v>28014</v>
      </c>
      <c r="Y216" s="65">
        <v>0</v>
      </c>
      <c r="Z216" s="65">
        <v>0</v>
      </c>
      <c r="AA216" s="65">
        <f>+Y216+Z216</f>
        <v>0</v>
      </c>
      <c r="AB216" s="65">
        <v>0</v>
      </c>
      <c r="AC216" s="65">
        <v>0</v>
      </c>
      <c r="AD216" s="65">
        <f>+AB216+AC216</f>
        <v>0</v>
      </c>
      <c r="AE216" s="65">
        <f>+AA216+AD216</f>
        <v>0</v>
      </c>
      <c r="AF216" s="65">
        <v>0</v>
      </c>
      <c r="AG216" s="65">
        <v>0</v>
      </c>
      <c r="AH216" s="65">
        <f>+AF216+AG216</f>
        <v>0</v>
      </c>
      <c r="AI216" s="65">
        <v>0</v>
      </c>
      <c r="AJ216" s="65">
        <v>0</v>
      </c>
      <c r="AK216" s="65">
        <f>+AI216+AJ216</f>
        <v>0</v>
      </c>
      <c r="AL216" s="65">
        <f>+AH216+AK216</f>
        <v>0</v>
      </c>
      <c r="AM216" s="65">
        <v>0</v>
      </c>
      <c r="AN216" s="65">
        <v>0</v>
      </c>
      <c r="AO216" s="65">
        <f>+AM216+AN216</f>
        <v>0</v>
      </c>
      <c r="AP216" s="65">
        <v>0</v>
      </c>
      <c r="AQ216" s="65">
        <v>0</v>
      </c>
      <c r="AR216" s="65">
        <f>+AP216+AQ216</f>
        <v>0</v>
      </c>
      <c r="AS216" s="65">
        <f>+AO216+AR216</f>
        <v>0</v>
      </c>
      <c r="AT216" s="65">
        <f>+K216-R216-Y216-AF216-AM216</f>
        <v>0</v>
      </c>
      <c r="AU216" s="65">
        <f>+L216-S216-Z216-AG216-AN216</f>
        <v>0</v>
      </c>
      <c r="AV216" s="65">
        <f>+AT216+AU216</f>
        <v>0</v>
      </c>
      <c r="AW216" s="65">
        <f>+N216-U216-AB216-AI216-AP216</f>
        <v>0</v>
      </c>
      <c r="AX216" s="65">
        <f>+O216-V216-AC216-AJ216-AQ216</f>
        <v>0</v>
      </c>
      <c r="AY216" s="65">
        <f>+AW216+AX216</f>
        <v>0</v>
      </c>
      <c r="AZ216" s="65">
        <f>+AV216+AY216</f>
        <v>0</v>
      </c>
      <c r="BA216" s="114">
        <v>15</v>
      </c>
      <c r="BB216" s="114"/>
      <c r="BC216" s="114">
        <v>15</v>
      </c>
      <c r="BD216" s="114"/>
      <c r="BE216" s="114"/>
      <c r="BF216" s="114"/>
      <c r="BG216" s="114">
        <f>+BA216-BC216-BE216</f>
        <v>0</v>
      </c>
      <c r="BH216" s="114"/>
    </row>
    <row r="217" spans="1:60">
      <c r="A217" s="56">
        <v>2023</v>
      </c>
      <c r="B217" s="57">
        <v>8324</v>
      </c>
      <c r="C217" s="56">
        <v>2</v>
      </c>
      <c r="D217" s="56">
        <v>6</v>
      </c>
      <c r="E217" s="56">
        <v>10</v>
      </c>
      <c r="F217" s="56">
        <v>5000</v>
      </c>
      <c r="G217" s="56">
        <v>5200</v>
      </c>
      <c r="H217" s="56">
        <v>529</v>
      </c>
      <c r="I217" s="58" t="s">
        <v>6</v>
      </c>
      <c r="J217" s="59" t="s">
        <v>107</v>
      </c>
      <c r="K217" s="68">
        <v>0</v>
      </c>
      <c r="L217" s="68">
        <v>0</v>
      </c>
      <c r="M217" s="68">
        <v>0</v>
      </c>
      <c r="N217" s="68">
        <f t="shared" ref="N217:Q217" si="2235">+N218</f>
        <v>27092.959999999999</v>
      </c>
      <c r="O217" s="68">
        <f t="shared" si="2235"/>
        <v>0</v>
      </c>
      <c r="P217" s="68">
        <f t="shared" si="2235"/>
        <v>27092.959999999999</v>
      </c>
      <c r="Q217" s="68">
        <f t="shared" si="2235"/>
        <v>27092.959999999999</v>
      </c>
      <c r="R217" s="68">
        <f>+R218</f>
        <v>0</v>
      </c>
      <c r="S217" s="68">
        <f t="shared" ref="S217:X217" si="2236">+S218</f>
        <v>0</v>
      </c>
      <c r="T217" s="68">
        <f t="shared" si="2236"/>
        <v>0</v>
      </c>
      <c r="U217" s="68">
        <f t="shared" si="2236"/>
        <v>27092.959999999999</v>
      </c>
      <c r="V217" s="68">
        <f t="shared" si="2236"/>
        <v>0</v>
      </c>
      <c r="W217" s="68">
        <f t="shared" si="2236"/>
        <v>27092.959999999999</v>
      </c>
      <c r="X217" s="68">
        <f t="shared" si="2236"/>
        <v>27092.959999999999</v>
      </c>
      <c r="Y217" s="68">
        <f>+Y218</f>
        <v>0</v>
      </c>
      <c r="Z217" s="68">
        <f t="shared" ref="Z217" si="2237">+Z218</f>
        <v>0</v>
      </c>
      <c r="AA217" s="68">
        <f t="shared" ref="AA217" si="2238">+AA218</f>
        <v>0</v>
      </c>
      <c r="AB217" s="68">
        <f t="shared" ref="AB217" si="2239">+AB218</f>
        <v>0</v>
      </c>
      <c r="AC217" s="68">
        <f t="shared" ref="AC217" si="2240">+AC218</f>
        <v>0</v>
      </c>
      <c r="AD217" s="68">
        <f t="shared" ref="AD217" si="2241">+AD218</f>
        <v>0</v>
      </c>
      <c r="AE217" s="68">
        <f t="shared" ref="AE217" si="2242">+AE218</f>
        <v>0</v>
      </c>
      <c r="AF217" s="68">
        <f>+AF218</f>
        <v>0</v>
      </c>
      <c r="AG217" s="68">
        <f t="shared" ref="AG217" si="2243">+AG218</f>
        <v>0</v>
      </c>
      <c r="AH217" s="68">
        <f t="shared" ref="AH217" si="2244">+AH218</f>
        <v>0</v>
      </c>
      <c r="AI217" s="68">
        <f t="shared" ref="AI217" si="2245">+AI218</f>
        <v>0</v>
      </c>
      <c r="AJ217" s="68">
        <f t="shared" ref="AJ217" si="2246">+AJ218</f>
        <v>0</v>
      </c>
      <c r="AK217" s="68">
        <f t="shared" ref="AK217" si="2247">+AK218</f>
        <v>0</v>
      </c>
      <c r="AL217" s="68">
        <f t="shared" ref="AL217" si="2248">+AL218</f>
        <v>0</v>
      </c>
      <c r="AM217" s="68">
        <f>+AM218</f>
        <v>0</v>
      </c>
      <c r="AN217" s="68">
        <f t="shared" ref="AN217" si="2249">+AN218</f>
        <v>0</v>
      </c>
      <c r="AO217" s="68">
        <f t="shared" ref="AO217" si="2250">+AO218</f>
        <v>0</v>
      </c>
      <c r="AP217" s="68">
        <f t="shared" ref="AP217" si="2251">+AP218</f>
        <v>0</v>
      </c>
      <c r="AQ217" s="68">
        <f t="shared" ref="AQ217" si="2252">+AQ218</f>
        <v>0</v>
      </c>
      <c r="AR217" s="68">
        <f t="shared" ref="AR217" si="2253">+AR218</f>
        <v>0</v>
      </c>
      <c r="AS217" s="68">
        <f t="shared" ref="AS217" si="2254">+AS218</f>
        <v>0</v>
      </c>
      <c r="AT217" s="68">
        <f>+AT218</f>
        <v>0</v>
      </c>
      <c r="AU217" s="68">
        <f t="shared" ref="AU217" si="2255">+AU218</f>
        <v>0</v>
      </c>
      <c r="AV217" s="68">
        <f t="shared" ref="AV217" si="2256">+AV218</f>
        <v>0</v>
      </c>
      <c r="AW217" s="68">
        <f t="shared" ref="AW217" si="2257">+AW218</f>
        <v>0</v>
      </c>
      <c r="AX217" s="68">
        <f t="shared" ref="AX217" si="2258">+AX218</f>
        <v>0</v>
      </c>
      <c r="AY217" s="68">
        <f t="shared" ref="AY217" si="2259">+AY218</f>
        <v>0</v>
      </c>
      <c r="AZ217" s="68">
        <f t="shared" ref="AZ217" si="2260">+AZ218</f>
        <v>0</v>
      </c>
      <c r="BA217" s="115"/>
      <c r="BB217" s="115"/>
      <c r="BC217" s="115"/>
      <c r="BD217" s="115"/>
      <c r="BE217" s="115"/>
      <c r="BF217" s="115"/>
      <c r="BG217" s="115"/>
      <c r="BH217" s="115"/>
    </row>
    <row r="218" spans="1:60">
      <c r="A218" s="61">
        <v>2023</v>
      </c>
      <c r="B218" s="66">
        <v>8324</v>
      </c>
      <c r="C218" s="61">
        <v>2</v>
      </c>
      <c r="D218" s="61">
        <v>6</v>
      </c>
      <c r="E218" s="61">
        <v>10</v>
      </c>
      <c r="F218" s="61">
        <v>5000</v>
      </c>
      <c r="G218" s="61">
        <v>5200</v>
      </c>
      <c r="H218" s="61">
        <v>529</v>
      </c>
      <c r="I218" s="63">
        <v>1</v>
      </c>
      <c r="J218" s="69" t="s">
        <v>107</v>
      </c>
      <c r="K218" s="67">
        <v>0</v>
      </c>
      <c r="L218" s="67">
        <v>0</v>
      </c>
      <c r="M218" s="65">
        <v>0</v>
      </c>
      <c r="N218" s="67">
        <v>27092.959999999999</v>
      </c>
      <c r="O218" s="67">
        <v>0</v>
      </c>
      <c r="P218" s="65">
        <f>+N218+O218</f>
        <v>27092.959999999999</v>
      </c>
      <c r="Q218" s="65">
        <f>+M218+P218</f>
        <v>27092.959999999999</v>
      </c>
      <c r="R218" s="65">
        <v>0</v>
      </c>
      <c r="S218" s="65">
        <v>0</v>
      </c>
      <c r="T218" s="65">
        <f>+R218+S218</f>
        <v>0</v>
      </c>
      <c r="U218" s="65">
        <v>27092.959999999999</v>
      </c>
      <c r="V218" s="65">
        <v>0</v>
      </c>
      <c r="W218" s="65">
        <f>+U218+V218</f>
        <v>27092.959999999999</v>
      </c>
      <c r="X218" s="65">
        <f>+T218+W218</f>
        <v>27092.959999999999</v>
      </c>
      <c r="Y218" s="65">
        <v>0</v>
      </c>
      <c r="Z218" s="65">
        <v>0</v>
      </c>
      <c r="AA218" s="65">
        <f>+Y218+Z218</f>
        <v>0</v>
      </c>
      <c r="AB218" s="65">
        <v>0</v>
      </c>
      <c r="AC218" s="65">
        <v>0</v>
      </c>
      <c r="AD218" s="65">
        <f>+AB218+AC218</f>
        <v>0</v>
      </c>
      <c r="AE218" s="65">
        <f>+AA218+AD218</f>
        <v>0</v>
      </c>
      <c r="AF218" s="65">
        <v>0</v>
      </c>
      <c r="AG218" s="65">
        <v>0</v>
      </c>
      <c r="AH218" s="65">
        <f>+AF218+AG218</f>
        <v>0</v>
      </c>
      <c r="AI218" s="65">
        <v>0</v>
      </c>
      <c r="AJ218" s="65">
        <v>0</v>
      </c>
      <c r="AK218" s="65">
        <f>+AI218+AJ218</f>
        <v>0</v>
      </c>
      <c r="AL218" s="65">
        <f>+AH218+AK218</f>
        <v>0</v>
      </c>
      <c r="AM218" s="65">
        <v>0</v>
      </c>
      <c r="AN218" s="65">
        <v>0</v>
      </c>
      <c r="AO218" s="65">
        <f>+AM218+AN218</f>
        <v>0</v>
      </c>
      <c r="AP218" s="65">
        <v>0</v>
      </c>
      <c r="AQ218" s="65">
        <v>0</v>
      </c>
      <c r="AR218" s="65">
        <f>+AP218+AQ218</f>
        <v>0</v>
      </c>
      <c r="AS218" s="65">
        <f>+AO218+AR218</f>
        <v>0</v>
      </c>
      <c r="AT218" s="65">
        <f>+K218-R218-Y218-AF218-AM218</f>
        <v>0</v>
      </c>
      <c r="AU218" s="65">
        <f>+L218-S218-Z218-AG218-AN218</f>
        <v>0</v>
      </c>
      <c r="AV218" s="65">
        <f>+AT218+AU218</f>
        <v>0</v>
      </c>
      <c r="AW218" s="65">
        <f>+N218-U218-AB218-AI218-AP218</f>
        <v>0</v>
      </c>
      <c r="AX218" s="65">
        <f>+O218-V218-AC218-AJ218-AQ218</f>
        <v>0</v>
      </c>
      <c r="AY218" s="65">
        <f>+AW218+AX218</f>
        <v>0</v>
      </c>
      <c r="AZ218" s="65">
        <f>+AV218+AY218</f>
        <v>0</v>
      </c>
      <c r="BA218" s="114">
        <v>43</v>
      </c>
      <c r="BB218" s="114"/>
      <c r="BC218" s="114">
        <v>43</v>
      </c>
      <c r="BD218" s="114"/>
      <c r="BE218" s="114"/>
      <c r="BF218" s="114"/>
      <c r="BG218" s="114">
        <f>+BA218-BC218-BE218</f>
        <v>0</v>
      </c>
      <c r="BH218" s="114"/>
    </row>
    <row r="219" spans="1:60">
      <c r="A219" s="51">
        <v>2023</v>
      </c>
      <c r="B219" s="52">
        <v>8324</v>
      </c>
      <c r="C219" s="51">
        <v>2</v>
      </c>
      <c r="D219" s="51">
        <v>6</v>
      </c>
      <c r="E219" s="51">
        <v>10</v>
      </c>
      <c r="F219" s="51">
        <v>5000</v>
      </c>
      <c r="G219" s="51">
        <v>5400</v>
      </c>
      <c r="H219" s="51"/>
      <c r="I219" s="53" t="s">
        <v>6</v>
      </c>
      <c r="J219" s="54" t="s">
        <v>35</v>
      </c>
      <c r="K219" s="55">
        <v>0</v>
      </c>
      <c r="L219" s="55">
        <v>0</v>
      </c>
      <c r="M219" s="55">
        <v>0</v>
      </c>
      <c r="N219" s="55">
        <f t="shared" ref="N219:Q220" si="2261">+N220</f>
        <v>1126540</v>
      </c>
      <c r="O219" s="55">
        <f t="shared" si="2261"/>
        <v>0</v>
      </c>
      <c r="P219" s="55">
        <f t="shared" si="2261"/>
        <v>1126540</v>
      </c>
      <c r="Q219" s="55">
        <f t="shared" si="2261"/>
        <v>1126540</v>
      </c>
      <c r="R219" s="55">
        <f>+R220</f>
        <v>0</v>
      </c>
      <c r="S219" s="55">
        <f t="shared" ref="S219:X220" si="2262">+S220</f>
        <v>0</v>
      </c>
      <c r="T219" s="55">
        <f t="shared" si="2262"/>
        <v>0</v>
      </c>
      <c r="U219" s="55">
        <f t="shared" si="2262"/>
        <v>326540</v>
      </c>
      <c r="V219" s="55">
        <f t="shared" si="2262"/>
        <v>0</v>
      </c>
      <c r="W219" s="55">
        <f t="shared" si="2262"/>
        <v>326540</v>
      </c>
      <c r="X219" s="55">
        <f t="shared" si="2262"/>
        <v>326540</v>
      </c>
      <c r="Y219" s="55">
        <f>+Y220</f>
        <v>0</v>
      </c>
      <c r="Z219" s="55">
        <f t="shared" ref="Z219:Z220" si="2263">+Z220</f>
        <v>0</v>
      </c>
      <c r="AA219" s="55">
        <f t="shared" ref="AA219:AA220" si="2264">+AA220</f>
        <v>0</v>
      </c>
      <c r="AB219" s="55">
        <f t="shared" ref="AB219:AB220" si="2265">+AB220</f>
        <v>735900</v>
      </c>
      <c r="AC219" s="55">
        <f t="shared" ref="AC219:AC220" si="2266">+AC220</f>
        <v>0</v>
      </c>
      <c r="AD219" s="55">
        <f t="shared" ref="AD219:AD220" si="2267">+AD220</f>
        <v>735900</v>
      </c>
      <c r="AE219" s="55">
        <f t="shared" ref="AE219:AE220" si="2268">+AE220</f>
        <v>735900</v>
      </c>
      <c r="AF219" s="55">
        <f>+AF220</f>
        <v>0</v>
      </c>
      <c r="AG219" s="55">
        <f t="shared" ref="AG219:AG220" si="2269">+AG220</f>
        <v>0</v>
      </c>
      <c r="AH219" s="55">
        <f t="shared" ref="AH219:AH220" si="2270">+AH220</f>
        <v>0</v>
      </c>
      <c r="AI219" s="55">
        <f t="shared" ref="AI219:AI220" si="2271">+AI220</f>
        <v>0</v>
      </c>
      <c r="AJ219" s="55">
        <f t="shared" ref="AJ219:AJ220" si="2272">+AJ220</f>
        <v>0</v>
      </c>
      <c r="AK219" s="55">
        <f t="shared" ref="AK219:AK220" si="2273">+AK220</f>
        <v>0</v>
      </c>
      <c r="AL219" s="55">
        <f t="shared" ref="AL219:AL220" si="2274">+AL220</f>
        <v>0</v>
      </c>
      <c r="AM219" s="55">
        <f>+AM220</f>
        <v>0</v>
      </c>
      <c r="AN219" s="55">
        <f t="shared" ref="AN219:AN220" si="2275">+AN220</f>
        <v>0</v>
      </c>
      <c r="AO219" s="55">
        <f t="shared" ref="AO219:AO220" si="2276">+AO220</f>
        <v>0</v>
      </c>
      <c r="AP219" s="55">
        <f t="shared" ref="AP219:AP220" si="2277">+AP220</f>
        <v>0</v>
      </c>
      <c r="AQ219" s="55">
        <f t="shared" ref="AQ219:AQ220" si="2278">+AQ220</f>
        <v>0</v>
      </c>
      <c r="AR219" s="55">
        <f t="shared" ref="AR219:AR220" si="2279">+AR220</f>
        <v>0</v>
      </c>
      <c r="AS219" s="55">
        <f t="shared" ref="AS219:AS220" si="2280">+AS220</f>
        <v>0</v>
      </c>
      <c r="AT219" s="55">
        <f>+AT220</f>
        <v>0</v>
      </c>
      <c r="AU219" s="55">
        <f t="shared" ref="AU219:AU220" si="2281">+AU220</f>
        <v>0</v>
      </c>
      <c r="AV219" s="55">
        <f t="shared" ref="AV219:AV220" si="2282">+AV220</f>
        <v>0</v>
      </c>
      <c r="AW219" s="55">
        <f t="shared" ref="AW219:AW220" si="2283">+AW220</f>
        <v>64100</v>
      </c>
      <c r="AX219" s="55">
        <f t="shared" ref="AX219:AX220" si="2284">+AX220</f>
        <v>0</v>
      </c>
      <c r="AY219" s="55">
        <f t="shared" ref="AY219:AY220" si="2285">+AY220</f>
        <v>64100</v>
      </c>
      <c r="AZ219" s="55">
        <f t="shared" ref="AZ219:AZ220" si="2286">+AZ220</f>
        <v>64100</v>
      </c>
      <c r="BA219" s="112"/>
      <c r="BB219" s="112"/>
      <c r="BC219" s="112"/>
      <c r="BD219" s="112"/>
      <c r="BE219" s="112"/>
      <c r="BF219" s="112"/>
      <c r="BG219" s="112"/>
      <c r="BH219" s="112"/>
    </row>
    <row r="220" spans="1:60">
      <c r="A220" s="56">
        <v>2023</v>
      </c>
      <c r="B220" s="57">
        <v>8324</v>
      </c>
      <c r="C220" s="56">
        <v>2</v>
      </c>
      <c r="D220" s="56">
        <v>6</v>
      </c>
      <c r="E220" s="56">
        <v>10</v>
      </c>
      <c r="F220" s="56">
        <v>5000</v>
      </c>
      <c r="G220" s="56">
        <v>5400</v>
      </c>
      <c r="H220" s="56">
        <v>541</v>
      </c>
      <c r="I220" s="58" t="s">
        <v>6</v>
      </c>
      <c r="J220" s="59" t="s">
        <v>36</v>
      </c>
      <c r="K220" s="68">
        <v>0</v>
      </c>
      <c r="L220" s="68">
        <v>0</v>
      </c>
      <c r="M220" s="68">
        <v>0</v>
      </c>
      <c r="N220" s="68">
        <f t="shared" si="2261"/>
        <v>1126540</v>
      </c>
      <c r="O220" s="68">
        <f t="shared" si="2261"/>
        <v>0</v>
      </c>
      <c r="P220" s="68">
        <f t="shared" si="2261"/>
        <v>1126540</v>
      </c>
      <c r="Q220" s="68">
        <f t="shared" si="2261"/>
        <v>1126540</v>
      </c>
      <c r="R220" s="68">
        <f>+R221</f>
        <v>0</v>
      </c>
      <c r="S220" s="68">
        <f t="shared" si="2262"/>
        <v>0</v>
      </c>
      <c r="T220" s="68">
        <f t="shared" si="2262"/>
        <v>0</v>
      </c>
      <c r="U220" s="68">
        <f t="shared" si="2262"/>
        <v>326540</v>
      </c>
      <c r="V220" s="68">
        <f t="shared" si="2262"/>
        <v>0</v>
      </c>
      <c r="W220" s="68">
        <f t="shared" si="2262"/>
        <v>326540</v>
      </c>
      <c r="X220" s="68">
        <f t="shared" si="2262"/>
        <v>326540</v>
      </c>
      <c r="Y220" s="68">
        <f>+Y221</f>
        <v>0</v>
      </c>
      <c r="Z220" s="68">
        <f t="shared" si="2263"/>
        <v>0</v>
      </c>
      <c r="AA220" s="68">
        <f t="shared" si="2264"/>
        <v>0</v>
      </c>
      <c r="AB220" s="68">
        <f t="shared" si="2265"/>
        <v>735900</v>
      </c>
      <c r="AC220" s="68">
        <f t="shared" si="2266"/>
        <v>0</v>
      </c>
      <c r="AD220" s="68">
        <f t="shared" si="2267"/>
        <v>735900</v>
      </c>
      <c r="AE220" s="68">
        <f t="shared" si="2268"/>
        <v>735900</v>
      </c>
      <c r="AF220" s="68">
        <f>+AF221</f>
        <v>0</v>
      </c>
      <c r="AG220" s="68">
        <f t="shared" si="2269"/>
        <v>0</v>
      </c>
      <c r="AH220" s="68">
        <f t="shared" si="2270"/>
        <v>0</v>
      </c>
      <c r="AI220" s="68">
        <f t="shared" si="2271"/>
        <v>0</v>
      </c>
      <c r="AJ220" s="68">
        <f t="shared" si="2272"/>
        <v>0</v>
      </c>
      <c r="AK220" s="68">
        <f t="shared" si="2273"/>
        <v>0</v>
      </c>
      <c r="AL220" s="68">
        <f t="shared" si="2274"/>
        <v>0</v>
      </c>
      <c r="AM220" s="68">
        <f>+AM221</f>
        <v>0</v>
      </c>
      <c r="AN220" s="68">
        <f t="shared" si="2275"/>
        <v>0</v>
      </c>
      <c r="AO220" s="68">
        <f t="shared" si="2276"/>
        <v>0</v>
      </c>
      <c r="AP220" s="68">
        <f t="shared" si="2277"/>
        <v>0</v>
      </c>
      <c r="AQ220" s="68">
        <f t="shared" si="2278"/>
        <v>0</v>
      </c>
      <c r="AR220" s="68">
        <f t="shared" si="2279"/>
        <v>0</v>
      </c>
      <c r="AS220" s="68">
        <f t="shared" si="2280"/>
        <v>0</v>
      </c>
      <c r="AT220" s="68">
        <f>+AT221</f>
        <v>0</v>
      </c>
      <c r="AU220" s="68">
        <f t="shared" si="2281"/>
        <v>0</v>
      </c>
      <c r="AV220" s="68">
        <f t="shared" si="2282"/>
        <v>0</v>
      </c>
      <c r="AW220" s="68">
        <f t="shared" si="2283"/>
        <v>64100</v>
      </c>
      <c r="AX220" s="68">
        <f t="shared" si="2284"/>
        <v>0</v>
      </c>
      <c r="AY220" s="68">
        <f t="shared" si="2285"/>
        <v>64100</v>
      </c>
      <c r="AZ220" s="68">
        <f t="shared" si="2286"/>
        <v>64100</v>
      </c>
      <c r="BA220" s="115"/>
      <c r="BB220" s="115"/>
      <c r="BC220" s="115"/>
      <c r="BD220" s="115"/>
      <c r="BE220" s="115"/>
      <c r="BF220" s="115"/>
      <c r="BG220" s="115"/>
      <c r="BH220" s="115"/>
    </row>
    <row r="221" spans="1:60">
      <c r="A221" s="61">
        <v>2023</v>
      </c>
      <c r="B221" s="66">
        <v>8324</v>
      </c>
      <c r="C221" s="61">
        <v>2</v>
      </c>
      <c r="D221" s="61">
        <v>6</v>
      </c>
      <c r="E221" s="61">
        <v>10</v>
      </c>
      <c r="F221" s="61">
        <v>5000</v>
      </c>
      <c r="G221" s="61">
        <v>5400</v>
      </c>
      <c r="H221" s="61">
        <v>541</v>
      </c>
      <c r="I221" s="63">
        <v>1</v>
      </c>
      <c r="J221" s="69" t="s">
        <v>37</v>
      </c>
      <c r="K221" s="67">
        <v>0</v>
      </c>
      <c r="L221" s="67">
        <v>0</v>
      </c>
      <c r="M221" s="65">
        <v>0</v>
      </c>
      <c r="N221" s="67">
        <v>1126540</v>
      </c>
      <c r="O221" s="67">
        <v>0</v>
      </c>
      <c r="P221" s="65">
        <f>+N221+O221</f>
        <v>1126540</v>
      </c>
      <c r="Q221" s="65">
        <f>+M221+P221</f>
        <v>1126540</v>
      </c>
      <c r="R221" s="65">
        <v>0</v>
      </c>
      <c r="S221" s="65">
        <v>0</v>
      </c>
      <c r="T221" s="65">
        <f>+R221+S221</f>
        <v>0</v>
      </c>
      <c r="U221" s="65">
        <v>326540</v>
      </c>
      <c r="V221" s="65">
        <v>0</v>
      </c>
      <c r="W221" s="65">
        <f>+U221+V221</f>
        <v>326540</v>
      </c>
      <c r="X221" s="65">
        <f>+T221+W221</f>
        <v>326540</v>
      </c>
      <c r="Y221" s="65">
        <v>0</v>
      </c>
      <c r="Z221" s="65">
        <v>0</v>
      </c>
      <c r="AA221" s="65">
        <f>+Y221+Z221</f>
        <v>0</v>
      </c>
      <c r="AB221" s="65">
        <v>735900</v>
      </c>
      <c r="AC221" s="65">
        <v>0</v>
      </c>
      <c r="AD221" s="65">
        <f>+AB221+AC221</f>
        <v>735900</v>
      </c>
      <c r="AE221" s="65">
        <f>+AA221+AD221</f>
        <v>735900</v>
      </c>
      <c r="AF221" s="65">
        <v>0</v>
      </c>
      <c r="AG221" s="65">
        <v>0</v>
      </c>
      <c r="AH221" s="65">
        <f>+AF221+AG221</f>
        <v>0</v>
      </c>
      <c r="AI221" s="65">
        <v>0</v>
      </c>
      <c r="AJ221" s="65">
        <v>0</v>
      </c>
      <c r="AK221" s="65">
        <f>+AI221+AJ221</f>
        <v>0</v>
      </c>
      <c r="AL221" s="65">
        <f>+AH221+AK221</f>
        <v>0</v>
      </c>
      <c r="AM221" s="65">
        <v>0</v>
      </c>
      <c r="AN221" s="65">
        <v>0</v>
      </c>
      <c r="AO221" s="65">
        <f>+AM221+AN221</f>
        <v>0</v>
      </c>
      <c r="AP221" s="65">
        <v>0</v>
      </c>
      <c r="AQ221" s="65">
        <v>0</v>
      </c>
      <c r="AR221" s="65">
        <f>+AP221+AQ221</f>
        <v>0</v>
      </c>
      <c r="AS221" s="65">
        <f>+AO221+AR221</f>
        <v>0</v>
      </c>
      <c r="AT221" s="65">
        <f>+K221-R221-Y221-AF221-AM221</f>
        <v>0</v>
      </c>
      <c r="AU221" s="65">
        <f>+L221-S221-Z221-AG221-AN221</f>
        <v>0</v>
      </c>
      <c r="AV221" s="65">
        <f>+AT221+AU221</f>
        <v>0</v>
      </c>
      <c r="AW221" s="65">
        <f>+N221-U221-AB221-AI221-AP221</f>
        <v>64100</v>
      </c>
      <c r="AX221" s="65">
        <f>+O221-V221-AC221-AJ221-AQ221</f>
        <v>0</v>
      </c>
      <c r="AY221" s="65">
        <f>+AW221+AX221</f>
        <v>64100</v>
      </c>
      <c r="AZ221" s="65">
        <f>+AV221+AY221</f>
        <v>64100</v>
      </c>
      <c r="BA221" s="114">
        <v>2</v>
      </c>
      <c r="BB221" s="114"/>
      <c r="BC221" s="114">
        <v>1</v>
      </c>
      <c r="BD221" s="114"/>
      <c r="BE221" s="114"/>
      <c r="BF221" s="114"/>
      <c r="BG221" s="114">
        <f>+BA221-BC221-BE221</f>
        <v>1</v>
      </c>
      <c r="BH221" s="114"/>
    </row>
    <row r="222" spans="1:60">
      <c r="A222" s="51">
        <v>2023</v>
      </c>
      <c r="B222" s="52">
        <v>8324</v>
      </c>
      <c r="C222" s="51">
        <v>2</v>
      </c>
      <c r="D222" s="51">
        <v>6</v>
      </c>
      <c r="E222" s="51">
        <v>10</v>
      </c>
      <c r="F222" s="51">
        <v>5000</v>
      </c>
      <c r="G222" s="51">
        <v>5600</v>
      </c>
      <c r="H222" s="51"/>
      <c r="I222" s="53" t="s">
        <v>6</v>
      </c>
      <c r="J222" s="54" t="s">
        <v>38</v>
      </c>
      <c r="K222" s="55">
        <v>0</v>
      </c>
      <c r="L222" s="55">
        <v>0</v>
      </c>
      <c r="M222" s="55">
        <v>0</v>
      </c>
      <c r="N222" s="55">
        <v>135488.75</v>
      </c>
      <c r="O222" s="55">
        <v>0</v>
      </c>
      <c r="P222" s="55">
        <v>135488.75</v>
      </c>
      <c r="Q222" s="55">
        <v>135488.75</v>
      </c>
      <c r="R222" s="55">
        <f>+R223</f>
        <v>0</v>
      </c>
      <c r="S222" s="55">
        <f t="shared" ref="S222:X223" si="2287">+S223</f>
        <v>0</v>
      </c>
      <c r="T222" s="55">
        <f t="shared" si="2287"/>
        <v>0</v>
      </c>
      <c r="U222" s="55">
        <f t="shared" si="2287"/>
        <v>0</v>
      </c>
      <c r="V222" s="55">
        <f t="shared" si="2287"/>
        <v>0</v>
      </c>
      <c r="W222" s="55">
        <f t="shared" si="2287"/>
        <v>0</v>
      </c>
      <c r="X222" s="55">
        <f t="shared" si="2287"/>
        <v>0</v>
      </c>
      <c r="Y222" s="55">
        <f>+Y223</f>
        <v>0</v>
      </c>
      <c r="Z222" s="55">
        <f t="shared" ref="Z222:Z223" si="2288">+Z223</f>
        <v>0</v>
      </c>
      <c r="AA222" s="55">
        <f t="shared" ref="AA222:AA223" si="2289">+AA223</f>
        <v>0</v>
      </c>
      <c r="AB222" s="55">
        <f t="shared" ref="AB222:AB223" si="2290">+AB223</f>
        <v>134618.28</v>
      </c>
      <c r="AC222" s="55">
        <f t="shared" ref="AC222:AC223" si="2291">+AC223</f>
        <v>0</v>
      </c>
      <c r="AD222" s="55">
        <f t="shared" ref="AD222:AD223" si="2292">+AD223</f>
        <v>134618.28</v>
      </c>
      <c r="AE222" s="55">
        <f t="shared" ref="AE222:AE223" si="2293">+AE223</f>
        <v>134618.28</v>
      </c>
      <c r="AF222" s="55">
        <f>+AF223</f>
        <v>0</v>
      </c>
      <c r="AG222" s="55">
        <f t="shared" ref="AG222:AG223" si="2294">+AG223</f>
        <v>0</v>
      </c>
      <c r="AH222" s="55">
        <f t="shared" ref="AH222:AH223" si="2295">+AH223</f>
        <v>0</v>
      </c>
      <c r="AI222" s="55">
        <f t="shared" ref="AI222:AI223" si="2296">+AI223</f>
        <v>0</v>
      </c>
      <c r="AJ222" s="55">
        <f t="shared" ref="AJ222:AJ223" si="2297">+AJ223</f>
        <v>0</v>
      </c>
      <c r="AK222" s="55">
        <f t="shared" ref="AK222:AK223" si="2298">+AK223</f>
        <v>0</v>
      </c>
      <c r="AL222" s="55">
        <f t="shared" ref="AL222:AL223" si="2299">+AL223</f>
        <v>0</v>
      </c>
      <c r="AM222" s="55">
        <f>+AM223</f>
        <v>0</v>
      </c>
      <c r="AN222" s="55">
        <f t="shared" ref="AN222:AN223" si="2300">+AN223</f>
        <v>0</v>
      </c>
      <c r="AO222" s="55">
        <f t="shared" ref="AO222:AO223" si="2301">+AO223</f>
        <v>0</v>
      </c>
      <c r="AP222" s="55">
        <f t="shared" ref="AP222:AP223" si="2302">+AP223</f>
        <v>0</v>
      </c>
      <c r="AQ222" s="55">
        <f t="shared" ref="AQ222:AQ223" si="2303">+AQ223</f>
        <v>0</v>
      </c>
      <c r="AR222" s="55">
        <f t="shared" ref="AR222:AR223" si="2304">+AR223</f>
        <v>0</v>
      </c>
      <c r="AS222" s="55">
        <f t="shared" ref="AS222:AS223" si="2305">+AS223</f>
        <v>0</v>
      </c>
      <c r="AT222" s="55">
        <f>+AT223</f>
        <v>0</v>
      </c>
      <c r="AU222" s="55">
        <f t="shared" ref="AU222:AU223" si="2306">+AU223</f>
        <v>0</v>
      </c>
      <c r="AV222" s="55">
        <f t="shared" ref="AV222:AV223" si="2307">+AV223</f>
        <v>0</v>
      </c>
      <c r="AW222" s="55">
        <f t="shared" ref="AW222:AW223" si="2308">+AW223</f>
        <v>870.47000000000116</v>
      </c>
      <c r="AX222" s="55">
        <f t="shared" ref="AX222:AX223" si="2309">+AX223</f>
        <v>0</v>
      </c>
      <c r="AY222" s="55">
        <f t="shared" ref="AY222:AY223" si="2310">+AY223</f>
        <v>870.47000000000116</v>
      </c>
      <c r="AZ222" s="55">
        <f t="shared" ref="AZ222:AZ223" si="2311">+AZ223</f>
        <v>870.47000000000116</v>
      </c>
      <c r="BA222" s="112"/>
      <c r="BB222" s="112"/>
      <c r="BC222" s="112"/>
      <c r="BD222" s="112"/>
      <c r="BE222" s="112"/>
      <c r="BF222" s="112"/>
      <c r="BG222" s="112"/>
      <c r="BH222" s="112"/>
    </row>
    <row r="223" spans="1:60" ht="25.5">
      <c r="A223" s="56">
        <v>2023</v>
      </c>
      <c r="B223" s="57">
        <v>8324</v>
      </c>
      <c r="C223" s="56">
        <v>2</v>
      </c>
      <c r="D223" s="56">
        <v>6</v>
      </c>
      <c r="E223" s="56">
        <v>10</v>
      </c>
      <c r="F223" s="56">
        <v>5000</v>
      </c>
      <c r="G223" s="56">
        <v>5600</v>
      </c>
      <c r="H223" s="56">
        <v>564</v>
      </c>
      <c r="I223" s="58" t="s">
        <v>6</v>
      </c>
      <c r="J223" s="59" t="s">
        <v>154</v>
      </c>
      <c r="K223" s="68">
        <v>0</v>
      </c>
      <c r="L223" s="68">
        <v>0</v>
      </c>
      <c r="M223" s="68">
        <v>0</v>
      </c>
      <c r="N223" s="68">
        <v>135488.75</v>
      </c>
      <c r="O223" s="68">
        <v>0</v>
      </c>
      <c r="P223" s="68">
        <v>135488.75</v>
      </c>
      <c r="Q223" s="68">
        <v>135488.75</v>
      </c>
      <c r="R223" s="68">
        <f>+R224</f>
        <v>0</v>
      </c>
      <c r="S223" s="68">
        <f t="shared" si="2287"/>
        <v>0</v>
      </c>
      <c r="T223" s="68">
        <f t="shared" si="2287"/>
        <v>0</v>
      </c>
      <c r="U223" s="68">
        <f t="shared" si="2287"/>
        <v>0</v>
      </c>
      <c r="V223" s="68">
        <f t="shared" si="2287"/>
        <v>0</v>
      </c>
      <c r="W223" s="68">
        <f t="shared" si="2287"/>
        <v>0</v>
      </c>
      <c r="X223" s="68">
        <f t="shared" si="2287"/>
        <v>0</v>
      </c>
      <c r="Y223" s="68">
        <f>+Y224</f>
        <v>0</v>
      </c>
      <c r="Z223" s="68">
        <f t="shared" si="2288"/>
        <v>0</v>
      </c>
      <c r="AA223" s="68">
        <f t="shared" si="2289"/>
        <v>0</v>
      </c>
      <c r="AB223" s="68">
        <f t="shared" si="2290"/>
        <v>134618.28</v>
      </c>
      <c r="AC223" s="68">
        <f t="shared" si="2291"/>
        <v>0</v>
      </c>
      <c r="AD223" s="68">
        <f t="shared" si="2292"/>
        <v>134618.28</v>
      </c>
      <c r="AE223" s="68">
        <f t="shared" si="2293"/>
        <v>134618.28</v>
      </c>
      <c r="AF223" s="68">
        <f>+AF224</f>
        <v>0</v>
      </c>
      <c r="AG223" s="68">
        <f t="shared" si="2294"/>
        <v>0</v>
      </c>
      <c r="AH223" s="68">
        <f t="shared" si="2295"/>
        <v>0</v>
      </c>
      <c r="AI223" s="68">
        <f t="shared" si="2296"/>
        <v>0</v>
      </c>
      <c r="AJ223" s="68">
        <f t="shared" si="2297"/>
        <v>0</v>
      </c>
      <c r="AK223" s="68">
        <f t="shared" si="2298"/>
        <v>0</v>
      </c>
      <c r="AL223" s="68">
        <f t="shared" si="2299"/>
        <v>0</v>
      </c>
      <c r="AM223" s="68">
        <f>+AM224</f>
        <v>0</v>
      </c>
      <c r="AN223" s="68">
        <f t="shared" si="2300"/>
        <v>0</v>
      </c>
      <c r="AO223" s="68">
        <f t="shared" si="2301"/>
        <v>0</v>
      </c>
      <c r="AP223" s="68">
        <f t="shared" si="2302"/>
        <v>0</v>
      </c>
      <c r="AQ223" s="68">
        <f t="shared" si="2303"/>
        <v>0</v>
      </c>
      <c r="AR223" s="68">
        <f t="shared" si="2304"/>
        <v>0</v>
      </c>
      <c r="AS223" s="68">
        <f t="shared" si="2305"/>
        <v>0</v>
      </c>
      <c r="AT223" s="68">
        <f>+AT224</f>
        <v>0</v>
      </c>
      <c r="AU223" s="68">
        <f t="shared" si="2306"/>
        <v>0</v>
      </c>
      <c r="AV223" s="68">
        <f t="shared" si="2307"/>
        <v>0</v>
      </c>
      <c r="AW223" s="68">
        <f t="shared" si="2308"/>
        <v>870.47000000000116</v>
      </c>
      <c r="AX223" s="68">
        <f t="shared" si="2309"/>
        <v>0</v>
      </c>
      <c r="AY223" s="68">
        <f t="shared" si="2310"/>
        <v>870.47000000000116</v>
      </c>
      <c r="AZ223" s="68">
        <f t="shared" si="2311"/>
        <v>870.47000000000116</v>
      </c>
      <c r="BA223" s="115"/>
      <c r="BB223" s="115"/>
      <c r="BC223" s="115"/>
      <c r="BD223" s="115"/>
      <c r="BE223" s="115"/>
      <c r="BF223" s="115"/>
      <c r="BG223" s="115"/>
      <c r="BH223" s="115"/>
    </row>
    <row r="224" spans="1:60" ht="25.5">
      <c r="A224" s="61">
        <v>2023</v>
      </c>
      <c r="B224" s="66">
        <v>8324</v>
      </c>
      <c r="C224" s="61">
        <v>2</v>
      </c>
      <c r="D224" s="61">
        <v>6</v>
      </c>
      <c r="E224" s="61">
        <v>10</v>
      </c>
      <c r="F224" s="61">
        <v>5000</v>
      </c>
      <c r="G224" s="61">
        <v>5600</v>
      </c>
      <c r="H224" s="61">
        <v>564</v>
      </c>
      <c r="I224" s="63">
        <v>1</v>
      </c>
      <c r="J224" s="69" t="s">
        <v>154</v>
      </c>
      <c r="K224" s="67">
        <v>0</v>
      </c>
      <c r="L224" s="67">
        <v>0</v>
      </c>
      <c r="M224" s="65">
        <v>0</v>
      </c>
      <c r="N224" s="67">
        <v>135488.75</v>
      </c>
      <c r="O224" s="67">
        <v>0</v>
      </c>
      <c r="P224" s="65">
        <f>+N224+O224</f>
        <v>135488.75</v>
      </c>
      <c r="Q224" s="65">
        <f>+M224+P224</f>
        <v>135488.75</v>
      </c>
      <c r="R224" s="65">
        <v>0</v>
      </c>
      <c r="S224" s="65">
        <v>0</v>
      </c>
      <c r="T224" s="65">
        <f>+R224+S224</f>
        <v>0</v>
      </c>
      <c r="U224" s="65">
        <v>0</v>
      </c>
      <c r="V224" s="65">
        <v>0</v>
      </c>
      <c r="W224" s="65">
        <f>+U224+V224</f>
        <v>0</v>
      </c>
      <c r="X224" s="65">
        <f>+T224+W224</f>
        <v>0</v>
      </c>
      <c r="Y224" s="65">
        <v>0</v>
      </c>
      <c r="Z224" s="65">
        <v>0</v>
      </c>
      <c r="AA224" s="65">
        <f>+Y224+Z224</f>
        <v>0</v>
      </c>
      <c r="AB224" s="65">
        <v>134618.28</v>
      </c>
      <c r="AC224" s="65">
        <v>0</v>
      </c>
      <c r="AD224" s="65">
        <f>+AB224+AC224</f>
        <v>134618.28</v>
      </c>
      <c r="AE224" s="65">
        <f>+AA224+AD224</f>
        <v>134618.28</v>
      </c>
      <c r="AF224" s="65">
        <v>0</v>
      </c>
      <c r="AG224" s="65">
        <v>0</v>
      </c>
      <c r="AH224" s="65">
        <f>+AF224+AG224</f>
        <v>0</v>
      </c>
      <c r="AI224" s="65">
        <v>0</v>
      </c>
      <c r="AJ224" s="65">
        <v>0</v>
      </c>
      <c r="AK224" s="65">
        <f>+AI224+AJ224</f>
        <v>0</v>
      </c>
      <c r="AL224" s="65">
        <f>+AH224+AK224</f>
        <v>0</v>
      </c>
      <c r="AM224" s="65">
        <v>0</v>
      </c>
      <c r="AN224" s="65">
        <v>0</v>
      </c>
      <c r="AO224" s="65">
        <f>+AM224+AN224</f>
        <v>0</v>
      </c>
      <c r="AP224" s="65">
        <v>0</v>
      </c>
      <c r="AQ224" s="65">
        <v>0</v>
      </c>
      <c r="AR224" s="65">
        <f>+AP224+AQ224</f>
        <v>0</v>
      </c>
      <c r="AS224" s="65">
        <f>+AO224+AR224</f>
        <v>0</v>
      </c>
      <c r="AT224" s="65">
        <f>+K224-R224-Y224-AF224-AM224</f>
        <v>0</v>
      </c>
      <c r="AU224" s="65">
        <f>+L224-S224-Z224-AG224-AN224</f>
        <v>0</v>
      </c>
      <c r="AV224" s="65">
        <f>+AT224+AU224</f>
        <v>0</v>
      </c>
      <c r="AW224" s="65">
        <f>+N224-U224-AB224-AI224-AP224</f>
        <v>870.47000000000116</v>
      </c>
      <c r="AX224" s="65">
        <f>+O224-V224-AC224-AJ224-AQ224</f>
        <v>0</v>
      </c>
      <c r="AY224" s="65">
        <f>+AW224+AX224</f>
        <v>870.47000000000116</v>
      </c>
      <c r="AZ224" s="65">
        <f>+AV224+AY224</f>
        <v>870.47000000000116</v>
      </c>
      <c r="BA224" s="114">
        <v>8</v>
      </c>
      <c r="BB224" s="114"/>
      <c r="BC224" s="114"/>
      <c r="BD224" s="114"/>
      <c r="BE224" s="114"/>
      <c r="BF224" s="114"/>
      <c r="BG224" s="114">
        <f>+BA224-BC224-BE224</f>
        <v>8</v>
      </c>
      <c r="BH224" s="114"/>
    </row>
    <row r="225" spans="1:60">
      <c r="A225" s="51">
        <v>2023</v>
      </c>
      <c r="B225" s="52">
        <v>8324</v>
      </c>
      <c r="C225" s="51">
        <v>2</v>
      </c>
      <c r="D225" s="51">
        <v>6</v>
      </c>
      <c r="E225" s="51">
        <v>10</v>
      </c>
      <c r="F225" s="51">
        <v>5000</v>
      </c>
      <c r="G225" s="51">
        <v>5900</v>
      </c>
      <c r="H225" s="51"/>
      <c r="I225" s="53" t="s">
        <v>6</v>
      </c>
      <c r="J225" s="54" t="s">
        <v>40</v>
      </c>
      <c r="K225" s="55">
        <v>0</v>
      </c>
      <c r="L225" s="55">
        <v>0</v>
      </c>
      <c r="M225" s="55">
        <v>0</v>
      </c>
      <c r="N225" s="55">
        <f t="shared" ref="N225:Q226" si="2312">+N226</f>
        <v>119851.2</v>
      </c>
      <c r="O225" s="55">
        <f t="shared" si="2312"/>
        <v>0</v>
      </c>
      <c r="P225" s="55">
        <f t="shared" si="2312"/>
        <v>119851.2</v>
      </c>
      <c r="Q225" s="55">
        <f t="shared" si="2312"/>
        <v>119851.2</v>
      </c>
      <c r="R225" s="55">
        <f>+R226</f>
        <v>0</v>
      </c>
      <c r="S225" s="55">
        <f t="shared" ref="S225:X226" si="2313">+S226</f>
        <v>0</v>
      </c>
      <c r="T225" s="55">
        <f t="shared" si="2313"/>
        <v>0</v>
      </c>
      <c r="U225" s="55">
        <f t="shared" si="2313"/>
        <v>119851.2</v>
      </c>
      <c r="V225" s="55">
        <f t="shared" si="2313"/>
        <v>0</v>
      </c>
      <c r="W225" s="55">
        <f t="shared" si="2313"/>
        <v>119851.2</v>
      </c>
      <c r="X225" s="55">
        <f t="shared" si="2313"/>
        <v>119851.2</v>
      </c>
      <c r="Y225" s="55">
        <f>+Y226</f>
        <v>0</v>
      </c>
      <c r="Z225" s="55">
        <f t="shared" ref="Z225:Z226" si="2314">+Z226</f>
        <v>0</v>
      </c>
      <c r="AA225" s="55">
        <f t="shared" ref="AA225:AA226" si="2315">+AA226</f>
        <v>0</v>
      </c>
      <c r="AB225" s="55">
        <f t="shared" ref="AB225:AB226" si="2316">+AB226</f>
        <v>0</v>
      </c>
      <c r="AC225" s="55">
        <f t="shared" ref="AC225:AC226" si="2317">+AC226</f>
        <v>0</v>
      </c>
      <c r="AD225" s="55">
        <f t="shared" ref="AD225:AD226" si="2318">+AD226</f>
        <v>0</v>
      </c>
      <c r="AE225" s="55">
        <f t="shared" ref="AE225:AE226" si="2319">+AE226</f>
        <v>0</v>
      </c>
      <c r="AF225" s="55">
        <f>+AF226</f>
        <v>0</v>
      </c>
      <c r="AG225" s="55">
        <f t="shared" ref="AG225:AG226" si="2320">+AG226</f>
        <v>0</v>
      </c>
      <c r="AH225" s="55">
        <f t="shared" ref="AH225:AH226" si="2321">+AH226</f>
        <v>0</v>
      </c>
      <c r="AI225" s="55">
        <f t="shared" ref="AI225:AI226" si="2322">+AI226</f>
        <v>0</v>
      </c>
      <c r="AJ225" s="55">
        <f t="shared" ref="AJ225:AJ226" si="2323">+AJ226</f>
        <v>0</v>
      </c>
      <c r="AK225" s="55">
        <f t="shared" ref="AK225:AK226" si="2324">+AK226</f>
        <v>0</v>
      </c>
      <c r="AL225" s="55">
        <f t="shared" ref="AL225:AL226" si="2325">+AL226</f>
        <v>0</v>
      </c>
      <c r="AM225" s="55">
        <f>+AM226</f>
        <v>0</v>
      </c>
      <c r="AN225" s="55">
        <f t="shared" ref="AN225:AN226" si="2326">+AN226</f>
        <v>0</v>
      </c>
      <c r="AO225" s="55">
        <f t="shared" ref="AO225:AO226" si="2327">+AO226</f>
        <v>0</v>
      </c>
      <c r="AP225" s="55">
        <f t="shared" ref="AP225:AP226" si="2328">+AP226</f>
        <v>0</v>
      </c>
      <c r="AQ225" s="55">
        <f t="shared" ref="AQ225:AQ226" si="2329">+AQ226</f>
        <v>0</v>
      </c>
      <c r="AR225" s="55">
        <f t="shared" ref="AR225:AR226" si="2330">+AR226</f>
        <v>0</v>
      </c>
      <c r="AS225" s="55">
        <f t="shared" ref="AS225:AS226" si="2331">+AS226</f>
        <v>0</v>
      </c>
      <c r="AT225" s="55">
        <f>+AT226</f>
        <v>0</v>
      </c>
      <c r="AU225" s="55">
        <f t="shared" ref="AU225:AU226" si="2332">+AU226</f>
        <v>0</v>
      </c>
      <c r="AV225" s="55">
        <f t="shared" ref="AV225:AV226" si="2333">+AV226</f>
        <v>0</v>
      </c>
      <c r="AW225" s="55">
        <f t="shared" ref="AW225:AW226" si="2334">+AW226</f>
        <v>0</v>
      </c>
      <c r="AX225" s="55">
        <f t="shared" ref="AX225:AX226" si="2335">+AX226</f>
        <v>0</v>
      </c>
      <c r="AY225" s="55">
        <f t="shared" ref="AY225:AY226" si="2336">+AY226</f>
        <v>0</v>
      </c>
      <c r="AZ225" s="55">
        <f t="shared" ref="AZ225:AZ226" si="2337">+AZ226</f>
        <v>0</v>
      </c>
      <c r="BA225" s="112"/>
      <c r="BB225" s="112"/>
      <c r="BC225" s="112"/>
      <c r="BD225" s="112"/>
      <c r="BE225" s="112"/>
      <c r="BF225" s="112"/>
      <c r="BG225" s="112"/>
      <c r="BH225" s="112"/>
    </row>
    <row r="226" spans="1:60">
      <c r="A226" s="56">
        <v>2023</v>
      </c>
      <c r="B226" s="57">
        <v>8324</v>
      </c>
      <c r="C226" s="56">
        <v>2</v>
      </c>
      <c r="D226" s="56">
        <v>6</v>
      </c>
      <c r="E226" s="56">
        <v>10</v>
      </c>
      <c r="F226" s="56">
        <v>5000</v>
      </c>
      <c r="G226" s="56">
        <v>5900</v>
      </c>
      <c r="H226" s="56">
        <v>597</v>
      </c>
      <c r="I226" s="58" t="s">
        <v>6</v>
      </c>
      <c r="J226" s="59" t="s">
        <v>42</v>
      </c>
      <c r="K226" s="68">
        <v>0</v>
      </c>
      <c r="L226" s="68">
        <v>0</v>
      </c>
      <c r="M226" s="68">
        <v>0</v>
      </c>
      <c r="N226" s="68">
        <f t="shared" si="2312"/>
        <v>119851.2</v>
      </c>
      <c r="O226" s="68">
        <f t="shared" si="2312"/>
        <v>0</v>
      </c>
      <c r="P226" s="68">
        <f t="shared" si="2312"/>
        <v>119851.2</v>
      </c>
      <c r="Q226" s="68">
        <f t="shared" si="2312"/>
        <v>119851.2</v>
      </c>
      <c r="R226" s="68">
        <f>+R227</f>
        <v>0</v>
      </c>
      <c r="S226" s="68">
        <f t="shared" si="2313"/>
        <v>0</v>
      </c>
      <c r="T226" s="68">
        <f t="shared" si="2313"/>
        <v>0</v>
      </c>
      <c r="U226" s="68">
        <f t="shared" si="2313"/>
        <v>119851.2</v>
      </c>
      <c r="V226" s="68">
        <f t="shared" si="2313"/>
        <v>0</v>
      </c>
      <c r="W226" s="68">
        <f t="shared" si="2313"/>
        <v>119851.2</v>
      </c>
      <c r="X226" s="68">
        <f t="shared" si="2313"/>
        <v>119851.2</v>
      </c>
      <c r="Y226" s="68">
        <f>+Y227</f>
        <v>0</v>
      </c>
      <c r="Z226" s="68">
        <f t="shared" si="2314"/>
        <v>0</v>
      </c>
      <c r="AA226" s="68">
        <f t="shared" si="2315"/>
        <v>0</v>
      </c>
      <c r="AB226" s="68">
        <f t="shared" si="2316"/>
        <v>0</v>
      </c>
      <c r="AC226" s="68">
        <f t="shared" si="2317"/>
        <v>0</v>
      </c>
      <c r="AD226" s="68">
        <f t="shared" si="2318"/>
        <v>0</v>
      </c>
      <c r="AE226" s="68">
        <f t="shared" si="2319"/>
        <v>0</v>
      </c>
      <c r="AF226" s="68">
        <f>+AF227</f>
        <v>0</v>
      </c>
      <c r="AG226" s="68">
        <f t="shared" si="2320"/>
        <v>0</v>
      </c>
      <c r="AH226" s="68">
        <f t="shared" si="2321"/>
        <v>0</v>
      </c>
      <c r="AI226" s="68">
        <f t="shared" si="2322"/>
        <v>0</v>
      </c>
      <c r="AJ226" s="68">
        <f t="shared" si="2323"/>
        <v>0</v>
      </c>
      <c r="AK226" s="68">
        <f t="shared" si="2324"/>
        <v>0</v>
      </c>
      <c r="AL226" s="68">
        <f t="shared" si="2325"/>
        <v>0</v>
      </c>
      <c r="AM226" s="68">
        <f>+AM227</f>
        <v>0</v>
      </c>
      <c r="AN226" s="68">
        <f t="shared" si="2326"/>
        <v>0</v>
      </c>
      <c r="AO226" s="68">
        <f t="shared" si="2327"/>
        <v>0</v>
      </c>
      <c r="AP226" s="68">
        <f t="shared" si="2328"/>
        <v>0</v>
      </c>
      <c r="AQ226" s="68">
        <f t="shared" si="2329"/>
        <v>0</v>
      </c>
      <c r="AR226" s="68">
        <f t="shared" si="2330"/>
        <v>0</v>
      </c>
      <c r="AS226" s="68">
        <f t="shared" si="2331"/>
        <v>0</v>
      </c>
      <c r="AT226" s="68">
        <f>+AT227</f>
        <v>0</v>
      </c>
      <c r="AU226" s="68">
        <f t="shared" si="2332"/>
        <v>0</v>
      </c>
      <c r="AV226" s="68">
        <f t="shared" si="2333"/>
        <v>0</v>
      </c>
      <c r="AW226" s="68">
        <f t="shared" si="2334"/>
        <v>0</v>
      </c>
      <c r="AX226" s="68">
        <f t="shared" si="2335"/>
        <v>0</v>
      </c>
      <c r="AY226" s="68">
        <f t="shared" si="2336"/>
        <v>0</v>
      </c>
      <c r="AZ226" s="68">
        <f t="shared" si="2337"/>
        <v>0</v>
      </c>
      <c r="BA226" s="115"/>
      <c r="BB226" s="115"/>
      <c r="BC226" s="115"/>
      <c r="BD226" s="115"/>
      <c r="BE226" s="115"/>
      <c r="BF226" s="115"/>
      <c r="BG226" s="115"/>
      <c r="BH226" s="115"/>
    </row>
    <row r="227" spans="1:60">
      <c r="A227" s="61">
        <v>2023</v>
      </c>
      <c r="B227" s="66">
        <v>8324</v>
      </c>
      <c r="C227" s="61">
        <v>2</v>
      </c>
      <c r="D227" s="61">
        <v>6</v>
      </c>
      <c r="E227" s="61">
        <v>10</v>
      </c>
      <c r="F227" s="61">
        <v>5000</v>
      </c>
      <c r="G227" s="61">
        <v>5900</v>
      </c>
      <c r="H227" s="61">
        <v>597</v>
      </c>
      <c r="I227" s="63">
        <v>1</v>
      </c>
      <c r="J227" s="69" t="s">
        <v>42</v>
      </c>
      <c r="K227" s="67">
        <v>0</v>
      </c>
      <c r="L227" s="67">
        <v>0</v>
      </c>
      <c r="M227" s="65">
        <v>0</v>
      </c>
      <c r="N227" s="67">
        <v>119851.2</v>
      </c>
      <c r="O227" s="67">
        <v>0</v>
      </c>
      <c r="P227" s="65">
        <f>+N227+O227</f>
        <v>119851.2</v>
      </c>
      <c r="Q227" s="65">
        <f>+M227+P227</f>
        <v>119851.2</v>
      </c>
      <c r="R227" s="65">
        <v>0</v>
      </c>
      <c r="S227" s="65">
        <v>0</v>
      </c>
      <c r="T227" s="65">
        <f>+R227+S227</f>
        <v>0</v>
      </c>
      <c r="U227" s="65">
        <v>119851.2</v>
      </c>
      <c r="V227" s="65">
        <v>0</v>
      </c>
      <c r="W227" s="65">
        <f>+U227+V227</f>
        <v>119851.2</v>
      </c>
      <c r="X227" s="65">
        <f>+T227+W227</f>
        <v>119851.2</v>
      </c>
      <c r="Y227" s="65">
        <v>0</v>
      </c>
      <c r="Z227" s="65">
        <v>0</v>
      </c>
      <c r="AA227" s="65">
        <f>+Y227+Z227</f>
        <v>0</v>
      </c>
      <c r="AB227" s="65">
        <v>0</v>
      </c>
      <c r="AC227" s="65">
        <v>0</v>
      </c>
      <c r="AD227" s="65">
        <f>+AB227+AC227</f>
        <v>0</v>
      </c>
      <c r="AE227" s="65">
        <f>+AA227+AD227</f>
        <v>0</v>
      </c>
      <c r="AF227" s="65">
        <v>0</v>
      </c>
      <c r="AG227" s="65">
        <v>0</v>
      </c>
      <c r="AH227" s="65">
        <f>+AF227+AG227</f>
        <v>0</v>
      </c>
      <c r="AI227" s="65">
        <v>0</v>
      </c>
      <c r="AJ227" s="65">
        <v>0</v>
      </c>
      <c r="AK227" s="65">
        <f>+AI227+AJ227</f>
        <v>0</v>
      </c>
      <c r="AL227" s="65">
        <f>+AH227+AK227</f>
        <v>0</v>
      </c>
      <c r="AM227" s="65">
        <v>0</v>
      </c>
      <c r="AN227" s="65">
        <v>0</v>
      </c>
      <c r="AO227" s="65">
        <f>+AM227+AN227</f>
        <v>0</v>
      </c>
      <c r="AP227" s="65">
        <v>0</v>
      </c>
      <c r="AQ227" s="65">
        <v>0</v>
      </c>
      <c r="AR227" s="65">
        <f>+AP227+AQ227</f>
        <v>0</v>
      </c>
      <c r="AS227" s="65">
        <f>+AO227+AR227</f>
        <v>0</v>
      </c>
      <c r="AT227" s="65">
        <f>+K227-R227-Y227-AF227-AM227</f>
        <v>0</v>
      </c>
      <c r="AU227" s="65">
        <f>+L227-S227-Z227-AG227-AN227</f>
        <v>0</v>
      </c>
      <c r="AV227" s="65">
        <f>+AT227+AU227</f>
        <v>0</v>
      </c>
      <c r="AW227" s="65">
        <f>+N227-U227-AB227-AI227-AP227</f>
        <v>0</v>
      </c>
      <c r="AX227" s="65">
        <f>+O227-V227-AC227-AJ227-AQ227</f>
        <v>0</v>
      </c>
      <c r="AY227" s="65">
        <f>+AW227+AX227</f>
        <v>0</v>
      </c>
      <c r="AZ227" s="65">
        <f>+AV227+AY227</f>
        <v>0</v>
      </c>
      <c r="BA227" s="114">
        <v>90</v>
      </c>
      <c r="BB227" s="114"/>
      <c r="BC227" s="114">
        <v>90</v>
      </c>
      <c r="BD227" s="114"/>
      <c r="BE227" s="114"/>
      <c r="BF227" s="114"/>
      <c r="BG227" s="114">
        <f>+BA227-BC227-BE227</f>
        <v>0</v>
      </c>
      <c r="BH227" s="114"/>
    </row>
    <row r="228" spans="1:60" ht="25.5">
      <c r="A228" s="40">
        <v>2023</v>
      </c>
      <c r="B228" s="41">
        <v>8324</v>
      </c>
      <c r="C228" s="40">
        <v>2</v>
      </c>
      <c r="D228" s="40">
        <v>6</v>
      </c>
      <c r="E228" s="40">
        <v>11</v>
      </c>
      <c r="F228" s="40"/>
      <c r="G228" s="40"/>
      <c r="H228" s="42"/>
      <c r="I228" s="43" t="s">
        <v>6</v>
      </c>
      <c r="J228" s="44" t="s">
        <v>155</v>
      </c>
      <c r="K228" s="45">
        <v>313200</v>
      </c>
      <c r="L228" s="45">
        <v>0</v>
      </c>
      <c r="M228" s="45">
        <v>313200</v>
      </c>
      <c r="N228" s="45">
        <v>0</v>
      </c>
      <c r="O228" s="45">
        <v>0</v>
      </c>
      <c r="P228" s="45">
        <v>0</v>
      </c>
      <c r="Q228" s="45">
        <v>313200</v>
      </c>
      <c r="R228" s="45">
        <f>+R229</f>
        <v>0</v>
      </c>
      <c r="S228" s="45">
        <f t="shared" ref="S228:X231" si="2338">+S229</f>
        <v>0</v>
      </c>
      <c r="T228" s="45">
        <f t="shared" si="2338"/>
        <v>0</v>
      </c>
      <c r="U228" s="45">
        <f t="shared" si="2338"/>
        <v>0</v>
      </c>
      <c r="V228" s="45">
        <f t="shared" si="2338"/>
        <v>0</v>
      </c>
      <c r="W228" s="45">
        <f t="shared" si="2338"/>
        <v>0</v>
      </c>
      <c r="X228" s="45">
        <f t="shared" si="2338"/>
        <v>0</v>
      </c>
      <c r="Y228" s="45">
        <f>+Y229</f>
        <v>313200</v>
      </c>
      <c r="Z228" s="45">
        <f t="shared" ref="Z228:Z231" si="2339">+Z229</f>
        <v>0</v>
      </c>
      <c r="AA228" s="45">
        <f t="shared" ref="AA228:AA231" si="2340">+AA229</f>
        <v>313200</v>
      </c>
      <c r="AB228" s="45">
        <f t="shared" ref="AB228:AB231" si="2341">+AB229</f>
        <v>0</v>
      </c>
      <c r="AC228" s="45">
        <f t="shared" ref="AC228:AC231" si="2342">+AC229</f>
        <v>0</v>
      </c>
      <c r="AD228" s="45">
        <f t="shared" ref="AD228:AD231" si="2343">+AD229</f>
        <v>0</v>
      </c>
      <c r="AE228" s="45">
        <f t="shared" ref="AE228:AE231" si="2344">+AE229</f>
        <v>313200</v>
      </c>
      <c r="AF228" s="45">
        <f>+AF229</f>
        <v>0</v>
      </c>
      <c r="AG228" s="45">
        <f t="shared" ref="AG228:AG231" si="2345">+AG229</f>
        <v>0</v>
      </c>
      <c r="AH228" s="45">
        <f t="shared" ref="AH228:AH231" si="2346">+AH229</f>
        <v>0</v>
      </c>
      <c r="AI228" s="45">
        <f t="shared" ref="AI228:AI231" si="2347">+AI229</f>
        <v>0</v>
      </c>
      <c r="AJ228" s="45">
        <f t="shared" ref="AJ228:AJ231" si="2348">+AJ229</f>
        <v>0</v>
      </c>
      <c r="AK228" s="45">
        <f t="shared" ref="AK228:AK231" si="2349">+AK229</f>
        <v>0</v>
      </c>
      <c r="AL228" s="45">
        <f t="shared" ref="AL228:AL231" si="2350">+AL229</f>
        <v>0</v>
      </c>
      <c r="AM228" s="45">
        <f>+AM229</f>
        <v>0</v>
      </c>
      <c r="AN228" s="45">
        <f t="shared" ref="AN228:AN231" si="2351">+AN229</f>
        <v>0</v>
      </c>
      <c r="AO228" s="45">
        <f t="shared" ref="AO228:AO231" si="2352">+AO229</f>
        <v>0</v>
      </c>
      <c r="AP228" s="45">
        <f t="shared" ref="AP228:AP231" si="2353">+AP229</f>
        <v>0</v>
      </c>
      <c r="AQ228" s="45">
        <f t="shared" ref="AQ228:AQ231" si="2354">+AQ229</f>
        <v>0</v>
      </c>
      <c r="AR228" s="45">
        <f t="shared" ref="AR228:AR231" si="2355">+AR229</f>
        <v>0</v>
      </c>
      <c r="AS228" s="45">
        <f t="shared" ref="AS228:AS231" si="2356">+AS229</f>
        <v>0</v>
      </c>
      <c r="AT228" s="45">
        <f>+AT229</f>
        <v>0</v>
      </c>
      <c r="AU228" s="45">
        <f t="shared" ref="AU228:AU231" si="2357">+AU229</f>
        <v>0</v>
      </c>
      <c r="AV228" s="45">
        <f t="shared" ref="AV228:AV231" si="2358">+AV229</f>
        <v>0</v>
      </c>
      <c r="AW228" s="45">
        <f t="shared" ref="AW228:AW231" si="2359">+AW229</f>
        <v>0</v>
      </c>
      <c r="AX228" s="45">
        <f t="shared" ref="AX228:AX231" si="2360">+AX229</f>
        <v>0</v>
      </c>
      <c r="AY228" s="45">
        <f t="shared" ref="AY228:AY231" si="2361">+AY229</f>
        <v>0</v>
      </c>
      <c r="AZ228" s="45">
        <f t="shared" ref="AZ228:AZ231" si="2362">+AZ229</f>
        <v>0</v>
      </c>
      <c r="BA228" s="110"/>
      <c r="BB228" s="110"/>
      <c r="BC228" s="110"/>
      <c r="BD228" s="110"/>
      <c r="BE228" s="110"/>
      <c r="BF228" s="110"/>
      <c r="BG228" s="110"/>
      <c r="BH228" s="110"/>
    </row>
    <row r="229" spans="1:60">
      <c r="A229" s="46">
        <v>2023</v>
      </c>
      <c r="B229" s="47">
        <v>8324</v>
      </c>
      <c r="C229" s="46">
        <v>2</v>
      </c>
      <c r="D229" s="46">
        <v>6</v>
      </c>
      <c r="E229" s="46">
        <v>11</v>
      </c>
      <c r="F229" s="46">
        <v>3000</v>
      </c>
      <c r="G229" s="46"/>
      <c r="H229" s="46"/>
      <c r="I229" s="48" t="s">
        <v>6</v>
      </c>
      <c r="J229" s="49" t="s">
        <v>15</v>
      </c>
      <c r="K229" s="50">
        <v>313200</v>
      </c>
      <c r="L229" s="50">
        <v>0</v>
      </c>
      <c r="M229" s="50">
        <v>313200</v>
      </c>
      <c r="N229" s="50">
        <v>0</v>
      </c>
      <c r="O229" s="50">
        <v>0</v>
      </c>
      <c r="P229" s="50">
        <v>0</v>
      </c>
      <c r="Q229" s="50">
        <v>313200</v>
      </c>
      <c r="R229" s="50">
        <f>+R230</f>
        <v>0</v>
      </c>
      <c r="S229" s="50">
        <f t="shared" si="2338"/>
        <v>0</v>
      </c>
      <c r="T229" s="50">
        <f t="shared" si="2338"/>
        <v>0</v>
      </c>
      <c r="U229" s="50">
        <f t="shared" si="2338"/>
        <v>0</v>
      </c>
      <c r="V229" s="50">
        <f t="shared" si="2338"/>
        <v>0</v>
      </c>
      <c r="W229" s="50">
        <f t="shared" si="2338"/>
        <v>0</v>
      </c>
      <c r="X229" s="50">
        <f t="shared" si="2338"/>
        <v>0</v>
      </c>
      <c r="Y229" s="50">
        <f>+Y230</f>
        <v>313200</v>
      </c>
      <c r="Z229" s="50">
        <f t="shared" si="2339"/>
        <v>0</v>
      </c>
      <c r="AA229" s="50">
        <f t="shared" si="2340"/>
        <v>313200</v>
      </c>
      <c r="AB229" s="50">
        <f t="shared" si="2341"/>
        <v>0</v>
      </c>
      <c r="AC229" s="50">
        <f t="shared" si="2342"/>
        <v>0</v>
      </c>
      <c r="AD229" s="50">
        <f t="shared" si="2343"/>
        <v>0</v>
      </c>
      <c r="AE229" s="50">
        <f t="shared" si="2344"/>
        <v>313200</v>
      </c>
      <c r="AF229" s="50">
        <f>+AF230</f>
        <v>0</v>
      </c>
      <c r="AG229" s="50">
        <f t="shared" si="2345"/>
        <v>0</v>
      </c>
      <c r="AH229" s="50">
        <f t="shared" si="2346"/>
        <v>0</v>
      </c>
      <c r="AI229" s="50">
        <f t="shared" si="2347"/>
        <v>0</v>
      </c>
      <c r="AJ229" s="50">
        <f t="shared" si="2348"/>
        <v>0</v>
      </c>
      <c r="AK229" s="50">
        <f t="shared" si="2349"/>
        <v>0</v>
      </c>
      <c r="AL229" s="50">
        <f t="shared" si="2350"/>
        <v>0</v>
      </c>
      <c r="AM229" s="50">
        <f>+AM230</f>
        <v>0</v>
      </c>
      <c r="AN229" s="50">
        <f t="shared" si="2351"/>
        <v>0</v>
      </c>
      <c r="AO229" s="50">
        <f t="shared" si="2352"/>
        <v>0</v>
      </c>
      <c r="AP229" s="50">
        <f t="shared" si="2353"/>
        <v>0</v>
      </c>
      <c r="AQ229" s="50">
        <f t="shared" si="2354"/>
        <v>0</v>
      </c>
      <c r="AR229" s="50">
        <f t="shared" si="2355"/>
        <v>0</v>
      </c>
      <c r="AS229" s="50">
        <f t="shared" si="2356"/>
        <v>0</v>
      </c>
      <c r="AT229" s="50">
        <f>+AT230</f>
        <v>0</v>
      </c>
      <c r="AU229" s="50">
        <f t="shared" si="2357"/>
        <v>0</v>
      </c>
      <c r="AV229" s="50">
        <f t="shared" si="2358"/>
        <v>0</v>
      </c>
      <c r="AW229" s="50">
        <f t="shared" si="2359"/>
        <v>0</v>
      </c>
      <c r="AX229" s="50">
        <f t="shared" si="2360"/>
        <v>0</v>
      </c>
      <c r="AY229" s="50">
        <f t="shared" si="2361"/>
        <v>0</v>
      </c>
      <c r="AZ229" s="50">
        <f t="shared" si="2362"/>
        <v>0</v>
      </c>
      <c r="BA229" s="111"/>
      <c r="BB229" s="111"/>
      <c r="BC229" s="111"/>
      <c r="BD229" s="111"/>
      <c r="BE229" s="111"/>
      <c r="BF229" s="111"/>
      <c r="BG229" s="111"/>
      <c r="BH229" s="111"/>
    </row>
    <row r="230" spans="1:60" ht="25.5">
      <c r="A230" s="51">
        <v>2023</v>
      </c>
      <c r="B230" s="52">
        <v>8324</v>
      </c>
      <c r="C230" s="51">
        <v>2</v>
      </c>
      <c r="D230" s="51">
        <v>6</v>
      </c>
      <c r="E230" s="51">
        <v>11</v>
      </c>
      <c r="F230" s="51">
        <v>3000</v>
      </c>
      <c r="G230" s="51">
        <v>3300</v>
      </c>
      <c r="H230" s="51"/>
      <c r="I230" s="53" t="s">
        <v>6</v>
      </c>
      <c r="J230" s="54" t="s">
        <v>17</v>
      </c>
      <c r="K230" s="55">
        <v>313200</v>
      </c>
      <c r="L230" s="55">
        <v>0</v>
      </c>
      <c r="M230" s="55">
        <v>313200</v>
      </c>
      <c r="N230" s="55">
        <v>0</v>
      </c>
      <c r="O230" s="55">
        <v>0</v>
      </c>
      <c r="P230" s="55">
        <v>0</v>
      </c>
      <c r="Q230" s="55">
        <v>313200</v>
      </c>
      <c r="R230" s="55">
        <f>+R231</f>
        <v>0</v>
      </c>
      <c r="S230" s="55">
        <f t="shared" si="2338"/>
        <v>0</v>
      </c>
      <c r="T230" s="55">
        <f t="shared" si="2338"/>
        <v>0</v>
      </c>
      <c r="U230" s="55">
        <f t="shared" si="2338"/>
        <v>0</v>
      </c>
      <c r="V230" s="55">
        <f t="shared" si="2338"/>
        <v>0</v>
      </c>
      <c r="W230" s="55">
        <f t="shared" si="2338"/>
        <v>0</v>
      </c>
      <c r="X230" s="55">
        <f t="shared" si="2338"/>
        <v>0</v>
      </c>
      <c r="Y230" s="55">
        <f>+Y231</f>
        <v>313200</v>
      </c>
      <c r="Z230" s="55">
        <f t="shared" si="2339"/>
        <v>0</v>
      </c>
      <c r="AA230" s="55">
        <f t="shared" si="2340"/>
        <v>313200</v>
      </c>
      <c r="AB230" s="55">
        <f t="shared" si="2341"/>
        <v>0</v>
      </c>
      <c r="AC230" s="55">
        <f t="shared" si="2342"/>
        <v>0</v>
      </c>
      <c r="AD230" s="55">
        <f t="shared" si="2343"/>
        <v>0</v>
      </c>
      <c r="AE230" s="55">
        <f t="shared" si="2344"/>
        <v>313200</v>
      </c>
      <c r="AF230" s="55">
        <f>+AF231</f>
        <v>0</v>
      </c>
      <c r="AG230" s="55">
        <f t="shared" si="2345"/>
        <v>0</v>
      </c>
      <c r="AH230" s="55">
        <f t="shared" si="2346"/>
        <v>0</v>
      </c>
      <c r="AI230" s="55">
        <f t="shared" si="2347"/>
        <v>0</v>
      </c>
      <c r="AJ230" s="55">
        <f t="shared" si="2348"/>
        <v>0</v>
      </c>
      <c r="AK230" s="55">
        <f t="shared" si="2349"/>
        <v>0</v>
      </c>
      <c r="AL230" s="55">
        <f t="shared" si="2350"/>
        <v>0</v>
      </c>
      <c r="AM230" s="55">
        <f>+AM231</f>
        <v>0</v>
      </c>
      <c r="AN230" s="55">
        <f t="shared" si="2351"/>
        <v>0</v>
      </c>
      <c r="AO230" s="55">
        <f t="shared" si="2352"/>
        <v>0</v>
      </c>
      <c r="AP230" s="55">
        <f t="shared" si="2353"/>
        <v>0</v>
      </c>
      <c r="AQ230" s="55">
        <f t="shared" si="2354"/>
        <v>0</v>
      </c>
      <c r="AR230" s="55">
        <f t="shared" si="2355"/>
        <v>0</v>
      </c>
      <c r="AS230" s="55">
        <f t="shared" si="2356"/>
        <v>0</v>
      </c>
      <c r="AT230" s="55">
        <f>+AT231</f>
        <v>0</v>
      </c>
      <c r="AU230" s="55">
        <f t="shared" si="2357"/>
        <v>0</v>
      </c>
      <c r="AV230" s="55">
        <f t="shared" si="2358"/>
        <v>0</v>
      </c>
      <c r="AW230" s="55">
        <f t="shared" si="2359"/>
        <v>0</v>
      </c>
      <c r="AX230" s="55">
        <f t="shared" si="2360"/>
        <v>0</v>
      </c>
      <c r="AY230" s="55">
        <f t="shared" si="2361"/>
        <v>0</v>
      </c>
      <c r="AZ230" s="55">
        <f t="shared" si="2362"/>
        <v>0</v>
      </c>
      <c r="BA230" s="112"/>
      <c r="BB230" s="112"/>
      <c r="BC230" s="112"/>
      <c r="BD230" s="112"/>
      <c r="BE230" s="112"/>
      <c r="BF230" s="112"/>
      <c r="BG230" s="112"/>
      <c r="BH230" s="112"/>
    </row>
    <row r="231" spans="1:60">
      <c r="A231" s="56">
        <v>2023</v>
      </c>
      <c r="B231" s="57">
        <v>8324</v>
      </c>
      <c r="C231" s="56">
        <v>2</v>
      </c>
      <c r="D231" s="56">
        <v>6</v>
      </c>
      <c r="E231" s="56">
        <v>11</v>
      </c>
      <c r="F231" s="56">
        <v>3000</v>
      </c>
      <c r="G231" s="56">
        <v>3300</v>
      </c>
      <c r="H231" s="56">
        <v>334</v>
      </c>
      <c r="I231" s="58" t="s">
        <v>6</v>
      </c>
      <c r="J231" s="59" t="s">
        <v>52</v>
      </c>
      <c r="K231" s="68">
        <v>313200</v>
      </c>
      <c r="L231" s="68">
        <v>0</v>
      </c>
      <c r="M231" s="68">
        <v>313200</v>
      </c>
      <c r="N231" s="68">
        <v>0</v>
      </c>
      <c r="O231" s="68">
        <v>0</v>
      </c>
      <c r="P231" s="68">
        <v>0</v>
      </c>
      <c r="Q231" s="68">
        <v>313200</v>
      </c>
      <c r="R231" s="68">
        <f>+R232</f>
        <v>0</v>
      </c>
      <c r="S231" s="68">
        <f t="shared" si="2338"/>
        <v>0</v>
      </c>
      <c r="T231" s="68">
        <f t="shared" si="2338"/>
        <v>0</v>
      </c>
      <c r="U231" s="68">
        <f t="shared" si="2338"/>
        <v>0</v>
      </c>
      <c r="V231" s="68">
        <f t="shared" si="2338"/>
        <v>0</v>
      </c>
      <c r="W231" s="68">
        <f t="shared" si="2338"/>
        <v>0</v>
      </c>
      <c r="X231" s="68">
        <f t="shared" si="2338"/>
        <v>0</v>
      </c>
      <c r="Y231" s="68">
        <f>+Y232</f>
        <v>313200</v>
      </c>
      <c r="Z231" s="68">
        <f t="shared" si="2339"/>
        <v>0</v>
      </c>
      <c r="AA231" s="68">
        <f t="shared" si="2340"/>
        <v>313200</v>
      </c>
      <c r="AB231" s="68">
        <f t="shared" si="2341"/>
        <v>0</v>
      </c>
      <c r="AC231" s="68">
        <f t="shared" si="2342"/>
        <v>0</v>
      </c>
      <c r="AD231" s="68">
        <f t="shared" si="2343"/>
        <v>0</v>
      </c>
      <c r="AE231" s="68">
        <f t="shared" si="2344"/>
        <v>313200</v>
      </c>
      <c r="AF231" s="68">
        <f>+AF232</f>
        <v>0</v>
      </c>
      <c r="AG231" s="68">
        <f t="shared" si="2345"/>
        <v>0</v>
      </c>
      <c r="AH231" s="68">
        <f t="shared" si="2346"/>
        <v>0</v>
      </c>
      <c r="AI231" s="68">
        <f t="shared" si="2347"/>
        <v>0</v>
      </c>
      <c r="AJ231" s="68">
        <f t="shared" si="2348"/>
        <v>0</v>
      </c>
      <c r="AK231" s="68">
        <f t="shared" si="2349"/>
        <v>0</v>
      </c>
      <c r="AL231" s="68">
        <f t="shared" si="2350"/>
        <v>0</v>
      </c>
      <c r="AM231" s="68">
        <f>+AM232</f>
        <v>0</v>
      </c>
      <c r="AN231" s="68">
        <f t="shared" si="2351"/>
        <v>0</v>
      </c>
      <c r="AO231" s="68">
        <f t="shared" si="2352"/>
        <v>0</v>
      </c>
      <c r="AP231" s="68">
        <f t="shared" si="2353"/>
        <v>0</v>
      </c>
      <c r="AQ231" s="68">
        <f t="shared" si="2354"/>
        <v>0</v>
      </c>
      <c r="AR231" s="68">
        <f t="shared" si="2355"/>
        <v>0</v>
      </c>
      <c r="AS231" s="68">
        <f t="shared" si="2356"/>
        <v>0</v>
      </c>
      <c r="AT231" s="68">
        <f>+AT232</f>
        <v>0</v>
      </c>
      <c r="AU231" s="68">
        <f t="shared" si="2357"/>
        <v>0</v>
      </c>
      <c r="AV231" s="68">
        <f t="shared" si="2358"/>
        <v>0</v>
      </c>
      <c r="AW231" s="68">
        <f t="shared" si="2359"/>
        <v>0</v>
      </c>
      <c r="AX231" s="68">
        <f t="shared" si="2360"/>
        <v>0</v>
      </c>
      <c r="AY231" s="68">
        <f t="shared" si="2361"/>
        <v>0</v>
      </c>
      <c r="AZ231" s="68">
        <f t="shared" si="2362"/>
        <v>0</v>
      </c>
      <c r="BA231" s="115"/>
      <c r="BB231" s="115"/>
      <c r="BC231" s="115"/>
      <c r="BD231" s="115"/>
      <c r="BE231" s="115"/>
      <c r="BF231" s="115"/>
      <c r="BG231" s="115"/>
      <c r="BH231" s="115"/>
    </row>
    <row r="232" spans="1:60">
      <c r="A232" s="61">
        <v>2023</v>
      </c>
      <c r="B232" s="62">
        <v>8324</v>
      </c>
      <c r="C232" s="61">
        <v>2</v>
      </c>
      <c r="D232" s="61">
        <v>6</v>
      </c>
      <c r="E232" s="61">
        <v>11</v>
      </c>
      <c r="F232" s="61">
        <v>3000</v>
      </c>
      <c r="G232" s="61">
        <v>3300</v>
      </c>
      <c r="H232" s="61">
        <v>334</v>
      </c>
      <c r="I232" s="70">
        <v>1</v>
      </c>
      <c r="J232" s="76" t="s">
        <v>99</v>
      </c>
      <c r="K232" s="75">
        <v>313200</v>
      </c>
      <c r="L232" s="75">
        <v>0</v>
      </c>
      <c r="M232" s="75">
        <v>313200</v>
      </c>
      <c r="N232" s="75">
        <v>0</v>
      </c>
      <c r="O232" s="75">
        <v>0</v>
      </c>
      <c r="P232" s="75">
        <v>0</v>
      </c>
      <c r="Q232" s="75">
        <v>313200</v>
      </c>
      <c r="R232" s="65">
        <v>0</v>
      </c>
      <c r="S232" s="65">
        <v>0</v>
      </c>
      <c r="T232" s="65">
        <f>+R232+S232</f>
        <v>0</v>
      </c>
      <c r="U232" s="65">
        <v>0</v>
      </c>
      <c r="V232" s="65">
        <v>0</v>
      </c>
      <c r="W232" s="65">
        <f>+U232+V232</f>
        <v>0</v>
      </c>
      <c r="X232" s="65">
        <f>+T232+W232</f>
        <v>0</v>
      </c>
      <c r="Y232" s="65">
        <v>313200</v>
      </c>
      <c r="Z232" s="65">
        <v>0</v>
      </c>
      <c r="AA232" s="65">
        <f>+Y232+Z232</f>
        <v>313200</v>
      </c>
      <c r="AB232" s="65">
        <v>0</v>
      </c>
      <c r="AC232" s="65">
        <v>0</v>
      </c>
      <c r="AD232" s="65">
        <f>+AB232+AC232</f>
        <v>0</v>
      </c>
      <c r="AE232" s="65">
        <f>+AA232+AD232</f>
        <v>313200</v>
      </c>
      <c r="AF232" s="65">
        <v>0</v>
      </c>
      <c r="AG232" s="65">
        <v>0</v>
      </c>
      <c r="AH232" s="65">
        <f>+AF232+AG232</f>
        <v>0</v>
      </c>
      <c r="AI232" s="65">
        <v>0</v>
      </c>
      <c r="AJ232" s="65">
        <v>0</v>
      </c>
      <c r="AK232" s="65">
        <f>+AI232+AJ232</f>
        <v>0</v>
      </c>
      <c r="AL232" s="65">
        <f>+AH232+AK232</f>
        <v>0</v>
      </c>
      <c r="AM232" s="65">
        <v>0</v>
      </c>
      <c r="AN232" s="65">
        <v>0</v>
      </c>
      <c r="AO232" s="65">
        <f>+AM232+AN232</f>
        <v>0</v>
      </c>
      <c r="AP232" s="65">
        <v>0</v>
      </c>
      <c r="AQ232" s="65">
        <v>0</v>
      </c>
      <c r="AR232" s="65">
        <f>+AP232+AQ232</f>
        <v>0</v>
      </c>
      <c r="AS232" s="65">
        <f>+AO232+AR232</f>
        <v>0</v>
      </c>
      <c r="AT232" s="65">
        <f>+K232-R232-Y232-AF232-AM232</f>
        <v>0</v>
      </c>
      <c r="AU232" s="65">
        <f>+L232-S232-Z232-AG232-AN232</f>
        <v>0</v>
      </c>
      <c r="AV232" s="65">
        <f>+AT232+AU232</f>
        <v>0</v>
      </c>
      <c r="AW232" s="65">
        <f>+N232-U232-AB232-AI232-AP232</f>
        <v>0</v>
      </c>
      <c r="AX232" s="65">
        <f>+O232-V232-AC232-AJ232-AQ232</f>
        <v>0</v>
      </c>
      <c r="AY232" s="65">
        <f>+AW232+AX232</f>
        <v>0</v>
      </c>
      <c r="AZ232" s="65">
        <f>+AV232+AY232</f>
        <v>0</v>
      </c>
      <c r="BA232" s="116">
        <v>1</v>
      </c>
      <c r="BB232" s="116">
        <v>80</v>
      </c>
      <c r="BC232" s="116"/>
      <c r="BD232" s="116"/>
      <c r="BE232" s="116"/>
      <c r="BF232" s="116"/>
      <c r="BG232" s="114">
        <f>+BA232-BC232-BE232</f>
        <v>1</v>
      </c>
      <c r="BH232" s="114">
        <f>+BB232-BD232-BF232</f>
        <v>80</v>
      </c>
    </row>
    <row r="233" spans="1:60" ht="51">
      <c r="A233" s="29">
        <v>2023</v>
      </c>
      <c r="B233" s="30">
        <v>8324</v>
      </c>
      <c r="C233" s="29">
        <v>3</v>
      </c>
      <c r="D233" s="29" t="s">
        <v>1</v>
      </c>
      <c r="E233" s="29"/>
      <c r="F233" s="29"/>
      <c r="G233" s="29"/>
      <c r="H233" s="31"/>
      <c r="I233" s="32" t="s">
        <v>6</v>
      </c>
      <c r="J233" s="33" t="s">
        <v>101</v>
      </c>
      <c r="K233" s="34">
        <f t="shared" ref="K233:AZ233" si="2363">+K234</f>
        <v>5201123.01</v>
      </c>
      <c r="L233" s="34">
        <f t="shared" si="2363"/>
        <v>0</v>
      </c>
      <c r="M233" s="34">
        <f t="shared" si="2363"/>
        <v>5201123.01</v>
      </c>
      <c r="N233" s="34">
        <f t="shared" si="2363"/>
        <v>447900</v>
      </c>
      <c r="O233" s="34">
        <f t="shared" si="2363"/>
        <v>0</v>
      </c>
      <c r="P233" s="34">
        <f t="shared" si="2363"/>
        <v>447900</v>
      </c>
      <c r="Q233" s="34">
        <f t="shared" si="2363"/>
        <v>5649023.0099999998</v>
      </c>
      <c r="R233" s="34">
        <f t="shared" si="2363"/>
        <v>3628883.13</v>
      </c>
      <c r="S233" s="34">
        <f t="shared" si="2363"/>
        <v>0</v>
      </c>
      <c r="T233" s="34">
        <f t="shared" si="2363"/>
        <v>3628883.13</v>
      </c>
      <c r="U233" s="34">
        <f t="shared" si="2363"/>
        <v>447900</v>
      </c>
      <c r="V233" s="34">
        <f t="shared" si="2363"/>
        <v>0</v>
      </c>
      <c r="W233" s="34">
        <f t="shared" si="2363"/>
        <v>447900</v>
      </c>
      <c r="X233" s="34">
        <f t="shared" si="2363"/>
        <v>4076783.13</v>
      </c>
      <c r="Y233" s="34">
        <f t="shared" si="2363"/>
        <v>1560655.91</v>
      </c>
      <c r="Z233" s="34">
        <f t="shared" si="2363"/>
        <v>0</v>
      </c>
      <c r="AA233" s="34">
        <f t="shared" si="2363"/>
        <v>1560655.91</v>
      </c>
      <c r="AB233" s="34">
        <f t="shared" si="2363"/>
        <v>0</v>
      </c>
      <c r="AC233" s="34">
        <f t="shared" si="2363"/>
        <v>0</v>
      </c>
      <c r="AD233" s="34">
        <f t="shared" si="2363"/>
        <v>0</v>
      </c>
      <c r="AE233" s="34">
        <f t="shared" si="2363"/>
        <v>1560655.91</v>
      </c>
      <c r="AF233" s="34">
        <f t="shared" si="2363"/>
        <v>0</v>
      </c>
      <c r="AG233" s="34">
        <f t="shared" si="2363"/>
        <v>0</v>
      </c>
      <c r="AH233" s="34">
        <f t="shared" si="2363"/>
        <v>0</v>
      </c>
      <c r="AI233" s="34">
        <f t="shared" si="2363"/>
        <v>0</v>
      </c>
      <c r="AJ233" s="34">
        <f t="shared" si="2363"/>
        <v>0</v>
      </c>
      <c r="AK233" s="34">
        <f t="shared" si="2363"/>
        <v>0</v>
      </c>
      <c r="AL233" s="34">
        <f t="shared" si="2363"/>
        <v>0</v>
      </c>
      <c r="AM233" s="34">
        <f t="shared" si="2363"/>
        <v>0</v>
      </c>
      <c r="AN233" s="34">
        <f t="shared" si="2363"/>
        <v>0</v>
      </c>
      <c r="AO233" s="34">
        <f t="shared" si="2363"/>
        <v>0</v>
      </c>
      <c r="AP233" s="34">
        <f t="shared" si="2363"/>
        <v>0</v>
      </c>
      <c r="AQ233" s="34">
        <f t="shared" si="2363"/>
        <v>0</v>
      </c>
      <c r="AR233" s="34">
        <f t="shared" si="2363"/>
        <v>0</v>
      </c>
      <c r="AS233" s="34">
        <f t="shared" si="2363"/>
        <v>0</v>
      </c>
      <c r="AT233" s="34">
        <f t="shared" si="2363"/>
        <v>11583.969999999994</v>
      </c>
      <c r="AU233" s="34">
        <f t="shared" si="2363"/>
        <v>0</v>
      </c>
      <c r="AV233" s="34">
        <f t="shared" si="2363"/>
        <v>11583.969999999994</v>
      </c>
      <c r="AW233" s="34">
        <f t="shared" si="2363"/>
        <v>0</v>
      </c>
      <c r="AX233" s="34">
        <f t="shared" si="2363"/>
        <v>0</v>
      </c>
      <c r="AY233" s="34">
        <f t="shared" si="2363"/>
        <v>0</v>
      </c>
      <c r="AZ233" s="34">
        <f t="shared" si="2363"/>
        <v>11583.969999999994</v>
      </c>
      <c r="BA233" s="108"/>
      <c r="BB233" s="108"/>
      <c r="BC233" s="108"/>
      <c r="BD233" s="108"/>
      <c r="BE233" s="108"/>
      <c r="BF233" s="108"/>
      <c r="BG233" s="108"/>
      <c r="BH233" s="108"/>
    </row>
    <row r="234" spans="1:60" ht="25.5">
      <c r="A234" s="35">
        <v>2023</v>
      </c>
      <c r="B234" s="36">
        <v>8324</v>
      </c>
      <c r="C234" s="35">
        <v>3</v>
      </c>
      <c r="D234" s="35">
        <v>7</v>
      </c>
      <c r="E234" s="35"/>
      <c r="F234" s="35"/>
      <c r="G234" s="35"/>
      <c r="H234" s="35"/>
      <c r="I234" s="37" t="s">
        <v>6</v>
      </c>
      <c r="J234" s="38" t="s">
        <v>156</v>
      </c>
      <c r="K234" s="39">
        <f t="shared" ref="K234:AZ234" si="2364">+K235+K255</f>
        <v>5201123.01</v>
      </c>
      <c r="L234" s="39">
        <f t="shared" si="2364"/>
        <v>0</v>
      </c>
      <c r="M234" s="39">
        <f t="shared" si="2364"/>
        <v>5201123.01</v>
      </c>
      <c r="N234" s="39">
        <f t="shared" si="2364"/>
        <v>447900</v>
      </c>
      <c r="O234" s="39">
        <f t="shared" si="2364"/>
        <v>0</v>
      </c>
      <c r="P234" s="39">
        <f t="shared" si="2364"/>
        <v>447900</v>
      </c>
      <c r="Q234" s="39">
        <f t="shared" si="2364"/>
        <v>5649023.0099999998</v>
      </c>
      <c r="R234" s="39">
        <f t="shared" si="2364"/>
        <v>3628883.13</v>
      </c>
      <c r="S234" s="39">
        <f t="shared" si="2364"/>
        <v>0</v>
      </c>
      <c r="T234" s="39">
        <f t="shared" si="2364"/>
        <v>3628883.13</v>
      </c>
      <c r="U234" s="39">
        <f t="shared" si="2364"/>
        <v>447900</v>
      </c>
      <c r="V234" s="39">
        <f t="shared" si="2364"/>
        <v>0</v>
      </c>
      <c r="W234" s="39">
        <f t="shared" si="2364"/>
        <v>447900</v>
      </c>
      <c r="X234" s="39">
        <f t="shared" si="2364"/>
        <v>4076783.13</v>
      </c>
      <c r="Y234" s="39">
        <f t="shared" si="2364"/>
        <v>1560655.91</v>
      </c>
      <c r="Z234" s="39">
        <f t="shared" si="2364"/>
        <v>0</v>
      </c>
      <c r="AA234" s="39">
        <f t="shared" si="2364"/>
        <v>1560655.91</v>
      </c>
      <c r="AB234" s="39">
        <f t="shared" si="2364"/>
        <v>0</v>
      </c>
      <c r="AC234" s="39">
        <f t="shared" si="2364"/>
        <v>0</v>
      </c>
      <c r="AD234" s="39">
        <f t="shared" si="2364"/>
        <v>0</v>
      </c>
      <c r="AE234" s="39">
        <f t="shared" si="2364"/>
        <v>1560655.91</v>
      </c>
      <c r="AF234" s="39">
        <f t="shared" si="2364"/>
        <v>0</v>
      </c>
      <c r="AG234" s="39">
        <f t="shared" si="2364"/>
        <v>0</v>
      </c>
      <c r="AH234" s="39">
        <f t="shared" si="2364"/>
        <v>0</v>
      </c>
      <c r="AI234" s="39">
        <f t="shared" si="2364"/>
        <v>0</v>
      </c>
      <c r="AJ234" s="39">
        <f t="shared" si="2364"/>
        <v>0</v>
      </c>
      <c r="AK234" s="39">
        <f t="shared" si="2364"/>
        <v>0</v>
      </c>
      <c r="AL234" s="39">
        <f t="shared" si="2364"/>
        <v>0</v>
      </c>
      <c r="AM234" s="39">
        <f t="shared" si="2364"/>
        <v>0</v>
      </c>
      <c r="AN234" s="39">
        <f t="shared" si="2364"/>
        <v>0</v>
      </c>
      <c r="AO234" s="39">
        <f t="shared" si="2364"/>
        <v>0</v>
      </c>
      <c r="AP234" s="39">
        <f t="shared" si="2364"/>
        <v>0</v>
      </c>
      <c r="AQ234" s="39">
        <f t="shared" si="2364"/>
        <v>0</v>
      </c>
      <c r="AR234" s="39">
        <f t="shared" si="2364"/>
        <v>0</v>
      </c>
      <c r="AS234" s="39">
        <f t="shared" si="2364"/>
        <v>0</v>
      </c>
      <c r="AT234" s="39">
        <f t="shared" si="2364"/>
        <v>11583.969999999994</v>
      </c>
      <c r="AU234" s="39">
        <f t="shared" si="2364"/>
        <v>0</v>
      </c>
      <c r="AV234" s="39">
        <f t="shared" si="2364"/>
        <v>11583.969999999994</v>
      </c>
      <c r="AW234" s="39">
        <f t="shared" si="2364"/>
        <v>0</v>
      </c>
      <c r="AX234" s="39">
        <f t="shared" si="2364"/>
        <v>0</v>
      </c>
      <c r="AY234" s="39">
        <f t="shared" si="2364"/>
        <v>0</v>
      </c>
      <c r="AZ234" s="39">
        <f t="shared" si="2364"/>
        <v>11583.969999999994</v>
      </c>
      <c r="BA234" s="109"/>
      <c r="BB234" s="109"/>
      <c r="BC234" s="109"/>
      <c r="BD234" s="109"/>
      <c r="BE234" s="109"/>
      <c r="BF234" s="109"/>
      <c r="BG234" s="109"/>
      <c r="BH234" s="109"/>
    </row>
    <row r="235" spans="1:60" ht="25.5">
      <c r="A235" s="40">
        <v>2023</v>
      </c>
      <c r="B235" s="41">
        <v>8324</v>
      </c>
      <c r="C235" s="40">
        <v>3</v>
      </c>
      <c r="D235" s="40">
        <v>7</v>
      </c>
      <c r="E235" s="40">
        <v>13</v>
      </c>
      <c r="F235" s="40"/>
      <c r="G235" s="40"/>
      <c r="H235" s="40"/>
      <c r="I235" s="43" t="s">
        <v>6</v>
      </c>
      <c r="J235" s="44" t="s">
        <v>157</v>
      </c>
      <c r="K235" s="45">
        <f t="shared" ref="K235:Q235" si="2365">+K236</f>
        <v>3943693.4699999997</v>
      </c>
      <c r="L235" s="45">
        <f t="shared" si="2365"/>
        <v>0</v>
      </c>
      <c r="M235" s="45">
        <f t="shared" si="2365"/>
        <v>3943693.4699999997</v>
      </c>
      <c r="N235" s="45">
        <f t="shared" si="2365"/>
        <v>0</v>
      </c>
      <c r="O235" s="45">
        <f t="shared" si="2365"/>
        <v>0</v>
      </c>
      <c r="P235" s="45">
        <f t="shared" si="2365"/>
        <v>0</v>
      </c>
      <c r="Q235" s="45">
        <f t="shared" si="2365"/>
        <v>3943693.4699999997</v>
      </c>
      <c r="R235" s="45">
        <f>+R236</f>
        <v>2747678.79</v>
      </c>
      <c r="S235" s="45">
        <f t="shared" ref="S235:X235" si="2366">+S236</f>
        <v>0</v>
      </c>
      <c r="T235" s="45">
        <f t="shared" si="2366"/>
        <v>2747678.79</v>
      </c>
      <c r="U235" s="45">
        <f t="shared" si="2366"/>
        <v>0</v>
      </c>
      <c r="V235" s="45">
        <f t="shared" si="2366"/>
        <v>0</v>
      </c>
      <c r="W235" s="45">
        <f t="shared" si="2366"/>
        <v>0</v>
      </c>
      <c r="X235" s="45">
        <f t="shared" si="2366"/>
        <v>2747678.79</v>
      </c>
      <c r="Y235" s="45">
        <f>+Y236</f>
        <v>1193931.96</v>
      </c>
      <c r="Z235" s="45">
        <f t="shared" ref="Z235" si="2367">+Z236</f>
        <v>0</v>
      </c>
      <c r="AA235" s="45">
        <f t="shared" ref="AA235" si="2368">+AA236</f>
        <v>1193931.96</v>
      </c>
      <c r="AB235" s="45">
        <f t="shared" ref="AB235" si="2369">+AB236</f>
        <v>0</v>
      </c>
      <c r="AC235" s="45">
        <f t="shared" ref="AC235" si="2370">+AC236</f>
        <v>0</v>
      </c>
      <c r="AD235" s="45">
        <f t="shared" ref="AD235" si="2371">+AD236</f>
        <v>0</v>
      </c>
      <c r="AE235" s="45">
        <f t="shared" ref="AE235" si="2372">+AE236</f>
        <v>1193931.96</v>
      </c>
      <c r="AF235" s="45">
        <f>+AF236</f>
        <v>0</v>
      </c>
      <c r="AG235" s="45">
        <f t="shared" ref="AG235" si="2373">+AG236</f>
        <v>0</v>
      </c>
      <c r="AH235" s="45">
        <f t="shared" ref="AH235" si="2374">+AH236</f>
        <v>0</v>
      </c>
      <c r="AI235" s="45">
        <f t="shared" ref="AI235" si="2375">+AI236</f>
        <v>0</v>
      </c>
      <c r="AJ235" s="45">
        <f t="shared" ref="AJ235" si="2376">+AJ236</f>
        <v>0</v>
      </c>
      <c r="AK235" s="45">
        <f t="shared" ref="AK235" si="2377">+AK236</f>
        <v>0</v>
      </c>
      <c r="AL235" s="45">
        <f t="shared" ref="AL235" si="2378">+AL236</f>
        <v>0</v>
      </c>
      <c r="AM235" s="45">
        <f>+AM236</f>
        <v>0</v>
      </c>
      <c r="AN235" s="45">
        <f t="shared" ref="AN235" si="2379">+AN236</f>
        <v>0</v>
      </c>
      <c r="AO235" s="45">
        <f t="shared" ref="AO235" si="2380">+AO236</f>
        <v>0</v>
      </c>
      <c r="AP235" s="45">
        <f t="shared" ref="AP235" si="2381">+AP236</f>
        <v>0</v>
      </c>
      <c r="AQ235" s="45">
        <f t="shared" ref="AQ235" si="2382">+AQ236</f>
        <v>0</v>
      </c>
      <c r="AR235" s="45">
        <f t="shared" ref="AR235" si="2383">+AR236</f>
        <v>0</v>
      </c>
      <c r="AS235" s="45">
        <f t="shared" ref="AS235" si="2384">+AS236</f>
        <v>0</v>
      </c>
      <c r="AT235" s="45">
        <f>+AT236</f>
        <v>2082.7199999999721</v>
      </c>
      <c r="AU235" s="45">
        <f t="shared" ref="AU235" si="2385">+AU236</f>
        <v>0</v>
      </c>
      <c r="AV235" s="45">
        <f t="shared" ref="AV235" si="2386">+AV236</f>
        <v>2082.7199999999721</v>
      </c>
      <c r="AW235" s="45">
        <f t="shared" ref="AW235" si="2387">+AW236</f>
        <v>0</v>
      </c>
      <c r="AX235" s="45">
        <f t="shared" ref="AX235" si="2388">+AX236</f>
        <v>0</v>
      </c>
      <c r="AY235" s="45">
        <f t="shared" ref="AY235" si="2389">+AY236</f>
        <v>0</v>
      </c>
      <c r="AZ235" s="45">
        <f t="shared" ref="AZ235" si="2390">+AZ236</f>
        <v>2082.7199999999721</v>
      </c>
      <c r="BA235" s="110"/>
      <c r="BB235" s="110"/>
      <c r="BC235" s="110"/>
      <c r="BD235" s="110"/>
      <c r="BE235" s="110"/>
      <c r="BF235" s="110"/>
      <c r="BG235" s="110"/>
      <c r="BH235" s="110"/>
    </row>
    <row r="236" spans="1:60">
      <c r="A236" s="46">
        <v>2023</v>
      </c>
      <c r="B236" s="47">
        <v>8324</v>
      </c>
      <c r="C236" s="46">
        <v>3</v>
      </c>
      <c r="D236" s="46">
        <v>7</v>
      </c>
      <c r="E236" s="46">
        <v>13</v>
      </c>
      <c r="F236" s="46">
        <v>5000</v>
      </c>
      <c r="G236" s="46"/>
      <c r="H236" s="46"/>
      <c r="I236" s="48" t="s">
        <v>6</v>
      </c>
      <c r="J236" s="49" t="s">
        <v>28</v>
      </c>
      <c r="K236" s="50">
        <f t="shared" ref="K236:Q236" si="2391">+K237+K242+K247+K250</f>
        <v>3943693.4699999997</v>
      </c>
      <c r="L236" s="50">
        <f t="shared" si="2391"/>
        <v>0</v>
      </c>
      <c r="M236" s="50">
        <f t="shared" si="2391"/>
        <v>3943693.4699999997</v>
      </c>
      <c r="N236" s="50">
        <f t="shared" si="2391"/>
        <v>0</v>
      </c>
      <c r="O236" s="50">
        <f t="shared" si="2391"/>
        <v>0</v>
      </c>
      <c r="P236" s="50">
        <f t="shared" si="2391"/>
        <v>0</v>
      </c>
      <c r="Q236" s="50">
        <f t="shared" si="2391"/>
        <v>3943693.4699999997</v>
      </c>
      <c r="R236" s="50">
        <f>+R237+R242+R247+R250</f>
        <v>2747678.79</v>
      </c>
      <c r="S236" s="50">
        <f t="shared" ref="S236:X236" si="2392">+S237+S242+S247+S250</f>
        <v>0</v>
      </c>
      <c r="T236" s="50">
        <f t="shared" si="2392"/>
        <v>2747678.79</v>
      </c>
      <c r="U236" s="50">
        <f t="shared" si="2392"/>
        <v>0</v>
      </c>
      <c r="V236" s="50">
        <f t="shared" si="2392"/>
        <v>0</v>
      </c>
      <c r="W236" s="50">
        <f t="shared" si="2392"/>
        <v>0</v>
      </c>
      <c r="X236" s="50">
        <f t="shared" si="2392"/>
        <v>2747678.79</v>
      </c>
      <c r="Y236" s="50">
        <f>+Y237+Y242+Y247+Y250</f>
        <v>1193931.96</v>
      </c>
      <c r="Z236" s="50">
        <f t="shared" ref="Z236" si="2393">+Z237+Z242+Z247+Z250</f>
        <v>0</v>
      </c>
      <c r="AA236" s="50">
        <f t="shared" ref="AA236" si="2394">+AA237+AA242+AA247+AA250</f>
        <v>1193931.96</v>
      </c>
      <c r="AB236" s="50">
        <f t="shared" ref="AB236" si="2395">+AB237+AB242+AB247+AB250</f>
        <v>0</v>
      </c>
      <c r="AC236" s="50">
        <f t="shared" ref="AC236" si="2396">+AC237+AC242+AC247+AC250</f>
        <v>0</v>
      </c>
      <c r="AD236" s="50">
        <f t="shared" ref="AD236" si="2397">+AD237+AD242+AD247+AD250</f>
        <v>0</v>
      </c>
      <c r="AE236" s="50">
        <f t="shared" ref="AE236" si="2398">+AE237+AE242+AE247+AE250</f>
        <v>1193931.96</v>
      </c>
      <c r="AF236" s="50">
        <f>+AF237+AF242+AF247+AF250</f>
        <v>0</v>
      </c>
      <c r="AG236" s="50">
        <f t="shared" ref="AG236" si="2399">+AG237+AG242+AG247+AG250</f>
        <v>0</v>
      </c>
      <c r="AH236" s="50">
        <f t="shared" ref="AH236" si="2400">+AH237+AH242+AH247+AH250</f>
        <v>0</v>
      </c>
      <c r="AI236" s="50">
        <f t="shared" ref="AI236" si="2401">+AI237+AI242+AI247+AI250</f>
        <v>0</v>
      </c>
      <c r="AJ236" s="50">
        <f t="shared" ref="AJ236" si="2402">+AJ237+AJ242+AJ247+AJ250</f>
        <v>0</v>
      </c>
      <c r="AK236" s="50">
        <f t="shared" ref="AK236" si="2403">+AK237+AK242+AK247+AK250</f>
        <v>0</v>
      </c>
      <c r="AL236" s="50">
        <f t="shared" ref="AL236" si="2404">+AL237+AL242+AL247+AL250</f>
        <v>0</v>
      </c>
      <c r="AM236" s="50">
        <f>+AM237+AM242+AM247+AM250</f>
        <v>0</v>
      </c>
      <c r="AN236" s="50">
        <f t="shared" ref="AN236" si="2405">+AN237+AN242+AN247+AN250</f>
        <v>0</v>
      </c>
      <c r="AO236" s="50">
        <f t="shared" ref="AO236" si="2406">+AO237+AO242+AO247+AO250</f>
        <v>0</v>
      </c>
      <c r="AP236" s="50">
        <f t="shared" ref="AP236" si="2407">+AP237+AP242+AP247+AP250</f>
        <v>0</v>
      </c>
      <c r="AQ236" s="50">
        <f t="shared" ref="AQ236" si="2408">+AQ237+AQ242+AQ247+AQ250</f>
        <v>0</v>
      </c>
      <c r="AR236" s="50">
        <f t="shared" ref="AR236" si="2409">+AR237+AR242+AR247+AR250</f>
        <v>0</v>
      </c>
      <c r="AS236" s="50">
        <f t="shared" ref="AS236" si="2410">+AS237+AS242+AS247+AS250</f>
        <v>0</v>
      </c>
      <c r="AT236" s="50">
        <f>+AT237+AT242+AT247+AT250</f>
        <v>2082.7199999999721</v>
      </c>
      <c r="AU236" s="50">
        <f t="shared" ref="AU236" si="2411">+AU237+AU242+AU247+AU250</f>
        <v>0</v>
      </c>
      <c r="AV236" s="50">
        <f t="shared" ref="AV236" si="2412">+AV237+AV242+AV247+AV250</f>
        <v>2082.7199999999721</v>
      </c>
      <c r="AW236" s="50">
        <f t="shared" ref="AW236" si="2413">+AW237+AW242+AW247+AW250</f>
        <v>0</v>
      </c>
      <c r="AX236" s="50">
        <f t="shared" ref="AX236" si="2414">+AX237+AX242+AX247+AX250</f>
        <v>0</v>
      </c>
      <c r="AY236" s="50">
        <f t="shared" ref="AY236" si="2415">+AY237+AY242+AY247+AY250</f>
        <v>0</v>
      </c>
      <c r="AZ236" s="50">
        <f t="shared" ref="AZ236" si="2416">+AZ237+AZ242+AZ247+AZ250</f>
        <v>2082.7199999999721</v>
      </c>
      <c r="BA236" s="111"/>
      <c r="BB236" s="111"/>
      <c r="BC236" s="111"/>
      <c r="BD236" s="111"/>
      <c r="BE236" s="111"/>
      <c r="BF236" s="111"/>
      <c r="BG236" s="111"/>
      <c r="BH236" s="111"/>
    </row>
    <row r="237" spans="1:60">
      <c r="A237" s="51">
        <v>2023</v>
      </c>
      <c r="B237" s="52">
        <v>8324</v>
      </c>
      <c r="C237" s="51">
        <v>3</v>
      </c>
      <c r="D237" s="51">
        <v>7</v>
      </c>
      <c r="E237" s="51">
        <v>13</v>
      </c>
      <c r="F237" s="51">
        <v>5000</v>
      </c>
      <c r="G237" s="51">
        <v>5100</v>
      </c>
      <c r="H237" s="51"/>
      <c r="I237" s="53" t="s">
        <v>6</v>
      </c>
      <c r="J237" s="54" t="s">
        <v>29</v>
      </c>
      <c r="K237" s="55">
        <f t="shared" ref="K237:Q237" si="2417">+K238+K240</f>
        <v>556783.4</v>
      </c>
      <c r="L237" s="55">
        <f t="shared" si="2417"/>
        <v>0</v>
      </c>
      <c r="M237" s="55">
        <f t="shared" si="2417"/>
        <v>556783.4</v>
      </c>
      <c r="N237" s="55">
        <f t="shared" si="2417"/>
        <v>0</v>
      </c>
      <c r="O237" s="55">
        <f t="shared" si="2417"/>
        <v>0</v>
      </c>
      <c r="P237" s="55">
        <f t="shared" si="2417"/>
        <v>0</v>
      </c>
      <c r="Q237" s="55">
        <f t="shared" si="2417"/>
        <v>556783.4</v>
      </c>
      <c r="R237" s="55">
        <f>+R238+R240</f>
        <v>276271.40000000002</v>
      </c>
      <c r="S237" s="55">
        <f t="shared" ref="S237:AZ237" si="2418">+S238+S240</f>
        <v>0</v>
      </c>
      <c r="T237" s="55">
        <f t="shared" si="2418"/>
        <v>276271.40000000002</v>
      </c>
      <c r="U237" s="55">
        <f t="shared" si="2418"/>
        <v>0</v>
      </c>
      <c r="V237" s="55">
        <f t="shared" si="2418"/>
        <v>0</v>
      </c>
      <c r="W237" s="55">
        <f t="shared" si="2418"/>
        <v>0</v>
      </c>
      <c r="X237" s="55">
        <f t="shared" si="2418"/>
        <v>276271.40000000002</v>
      </c>
      <c r="Y237" s="55">
        <f t="shared" si="2418"/>
        <v>279999.96000000002</v>
      </c>
      <c r="Z237" s="55">
        <f t="shared" si="2418"/>
        <v>0</v>
      </c>
      <c r="AA237" s="55">
        <f t="shared" si="2418"/>
        <v>279999.96000000002</v>
      </c>
      <c r="AB237" s="55">
        <f t="shared" si="2418"/>
        <v>0</v>
      </c>
      <c r="AC237" s="55">
        <f t="shared" si="2418"/>
        <v>0</v>
      </c>
      <c r="AD237" s="55">
        <f t="shared" si="2418"/>
        <v>0</v>
      </c>
      <c r="AE237" s="55">
        <f t="shared" si="2418"/>
        <v>279999.96000000002</v>
      </c>
      <c r="AF237" s="55">
        <f t="shared" si="2418"/>
        <v>0</v>
      </c>
      <c r="AG237" s="55">
        <f t="shared" si="2418"/>
        <v>0</v>
      </c>
      <c r="AH237" s="55">
        <f t="shared" si="2418"/>
        <v>0</v>
      </c>
      <c r="AI237" s="55">
        <f t="shared" si="2418"/>
        <v>0</v>
      </c>
      <c r="AJ237" s="55">
        <f t="shared" si="2418"/>
        <v>0</v>
      </c>
      <c r="AK237" s="55">
        <f t="shared" si="2418"/>
        <v>0</v>
      </c>
      <c r="AL237" s="55">
        <f t="shared" si="2418"/>
        <v>0</v>
      </c>
      <c r="AM237" s="55">
        <f t="shared" si="2418"/>
        <v>0</v>
      </c>
      <c r="AN237" s="55">
        <f t="shared" si="2418"/>
        <v>0</v>
      </c>
      <c r="AO237" s="55">
        <f t="shared" si="2418"/>
        <v>0</v>
      </c>
      <c r="AP237" s="55">
        <f t="shared" si="2418"/>
        <v>0</v>
      </c>
      <c r="AQ237" s="55">
        <f t="shared" si="2418"/>
        <v>0</v>
      </c>
      <c r="AR237" s="55">
        <f t="shared" si="2418"/>
        <v>0</v>
      </c>
      <c r="AS237" s="55">
        <f t="shared" si="2418"/>
        <v>0</v>
      </c>
      <c r="AT237" s="55">
        <f t="shared" si="2418"/>
        <v>512.03999999997905</v>
      </c>
      <c r="AU237" s="55">
        <f t="shared" si="2418"/>
        <v>0</v>
      </c>
      <c r="AV237" s="55">
        <f t="shared" si="2418"/>
        <v>512.03999999997905</v>
      </c>
      <c r="AW237" s="55">
        <f t="shared" si="2418"/>
        <v>0</v>
      </c>
      <c r="AX237" s="55">
        <f t="shared" si="2418"/>
        <v>0</v>
      </c>
      <c r="AY237" s="55">
        <f t="shared" si="2418"/>
        <v>0</v>
      </c>
      <c r="AZ237" s="55">
        <f t="shared" si="2418"/>
        <v>512.03999999997905</v>
      </c>
      <c r="BA237" s="112"/>
      <c r="BB237" s="112"/>
      <c r="BC237" s="112"/>
      <c r="BD237" s="112"/>
      <c r="BE237" s="112"/>
      <c r="BF237" s="112"/>
      <c r="BG237" s="112"/>
      <c r="BH237" s="112"/>
    </row>
    <row r="238" spans="1:60">
      <c r="A238" s="56">
        <v>2023</v>
      </c>
      <c r="B238" s="73">
        <v>8324</v>
      </c>
      <c r="C238" s="56">
        <v>3</v>
      </c>
      <c r="D238" s="56">
        <v>7</v>
      </c>
      <c r="E238" s="56">
        <v>13</v>
      </c>
      <c r="F238" s="56">
        <v>5000</v>
      </c>
      <c r="G238" s="56">
        <v>5100</v>
      </c>
      <c r="H238" s="56">
        <v>511</v>
      </c>
      <c r="I238" s="58" t="s">
        <v>6</v>
      </c>
      <c r="J238" s="72" t="s">
        <v>30</v>
      </c>
      <c r="K238" s="68">
        <f t="shared" ref="K238:Q238" si="2419">+K239</f>
        <v>198783.4</v>
      </c>
      <c r="L238" s="68">
        <f t="shared" si="2419"/>
        <v>0</v>
      </c>
      <c r="M238" s="68">
        <f t="shared" si="2419"/>
        <v>198783.4</v>
      </c>
      <c r="N238" s="68">
        <f t="shared" si="2419"/>
        <v>0</v>
      </c>
      <c r="O238" s="68">
        <f t="shared" si="2419"/>
        <v>0</v>
      </c>
      <c r="P238" s="68">
        <f t="shared" si="2419"/>
        <v>0</v>
      </c>
      <c r="Q238" s="68">
        <f t="shared" si="2419"/>
        <v>198783.4</v>
      </c>
      <c r="R238" s="68">
        <f>+R239</f>
        <v>198783.4</v>
      </c>
      <c r="S238" s="68">
        <f t="shared" ref="S238:X238" si="2420">+S239</f>
        <v>0</v>
      </c>
      <c r="T238" s="68">
        <f t="shared" si="2420"/>
        <v>198783.4</v>
      </c>
      <c r="U238" s="68">
        <f t="shared" si="2420"/>
        <v>0</v>
      </c>
      <c r="V238" s="68">
        <f t="shared" si="2420"/>
        <v>0</v>
      </c>
      <c r="W238" s="68">
        <f t="shared" si="2420"/>
        <v>0</v>
      </c>
      <c r="X238" s="68">
        <f t="shared" si="2420"/>
        <v>198783.4</v>
      </c>
      <c r="Y238" s="68">
        <f>+Y239</f>
        <v>0</v>
      </c>
      <c r="Z238" s="68">
        <f t="shared" ref="Z238" si="2421">+Z239</f>
        <v>0</v>
      </c>
      <c r="AA238" s="68">
        <f t="shared" ref="AA238" si="2422">+AA239</f>
        <v>0</v>
      </c>
      <c r="AB238" s="68">
        <f t="shared" ref="AB238" si="2423">+AB239</f>
        <v>0</v>
      </c>
      <c r="AC238" s="68">
        <f t="shared" ref="AC238" si="2424">+AC239</f>
        <v>0</v>
      </c>
      <c r="AD238" s="68">
        <f t="shared" ref="AD238" si="2425">+AD239</f>
        <v>0</v>
      </c>
      <c r="AE238" s="68">
        <f t="shared" ref="AE238" si="2426">+AE239</f>
        <v>0</v>
      </c>
      <c r="AF238" s="68">
        <f>+AF239</f>
        <v>0</v>
      </c>
      <c r="AG238" s="68">
        <f t="shared" ref="AG238" si="2427">+AG239</f>
        <v>0</v>
      </c>
      <c r="AH238" s="68">
        <f t="shared" ref="AH238" si="2428">+AH239</f>
        <v>0</v>
      </c>
      <c r="AI238" s="68">
        <f t="shared" ref="AI238" si="2429">+AI239</f>
        <v>0</v>
      </c>
      <c r="AJ238" s="68">
        <f t="shared" ref="AJ238" si="2430">+AJ239</f>
        <v>0</v>
      </c>
      <c r="AK238" s="68">
        <f t="shared" ref="AK238" si="2431">+AK239</f>
        <v>0</v>
      </c>
      <c r="AL238" s="68">
        <f t="shared" ref="AL238" si="2432">+AL239</f>
        <v>0</v>
      </c>
      <c r="AM238" s="68">
        <f>+AM239</f>
        <v>0</v>
      </c>
      <c r="AN238" s="68">
        <f t="shared" ref="AN238" si="2433">+AN239</f>
        <v>0</v>
      </c>
      <c r="AO238" s="68">
        <f t="shared" ref="AO238" si="2434">+AO239</f>
        <v>0</v>
      </c>
      <c r="AP238" s="68">
        <f t="shared" ref="AP238" si="2435">+AP239</f>
        <v>0</v>
      </c>
      <c r="AQ238" s="68">
        <f t="shared" ref="AQ238" si="2436">+AQ239</f>
        <v>0</v>
      </c>
      <c r="AR238" s="68">
        <f t="shared" ref="AR238" si="2437">+AR239</f>
        <v>0</v>
      </c>
      <c r="AS238" s="68">
        <f t="shared" ref="AS238" si="2438">+AS239</f>
        <v>0</v>
      </c>
      <c r="AT238" s="68">
        <f>+AT239</f>
        <v>0</v>
      </c>
      <c r="AU238" s="68">
        <f t="shared" ref="AU238" si="2439">+AU239</f>
        <v>0</v>
      </c>
      <c r="AV238" s="68">
        <f t="shared" ref="AV238" si="2440">+AV239</f>
        <v>0</v>
      </c>
      <c r="AW238" s="68">
        <f t="shared" ref="AW238" si="2441">+AW239</f>
        <v>0</v>
      </c>
      <c r="AX238" s="68">
        <f t="shared" ref="AX238" si="2442">+AX239</f>
        <v>0</v>
      </c>
      <c r="AY238" s="68">
        <f t="shared" ref="AY238" si="2443">+AY239</f>
        <v>0</v>
      </c>
      <c r="AZ238" s="68">
        <f t="shared" ref="AZ238" si="2444">+AZ239</f>
        <v>0</v>
      </c>
      <c r="BA238" s="115"/>
      <c r="BB238" s="115"/>
      <c r="BC238" s="115"/>
      <c r="BD238" s="115"/>
      <c r="BE238" s="115"/>
      <c r="BF238" s="115"/>
      <c r="BG238" s="115"/>
      <c r="BH238" s="115"/>
    </row>
    <row r="239" spans="1:60">
      <c r="A239" s="61">
        <v>2023</v>
      </c>
      <c r="B239" s="66">
        <v>8324</v>
      </c>
      <c r="C239" s="61">
        <v>3</v>
      </c>
      <c r="D239" s="61">
        <v>7</v>
      </c>
      <c r="E239" s="61">
        <v>13</v>
      </c>
      <c r="F239" s="61">
        <v>5000</v>
      </c>
      <c r="G239" s="61">
        <v>5100</v>
      </c>
      <c r="H239" s="61">
        <v>511</v>
      </c>
      <c r="I239" s="63">
        <v>1</v>
      </c>
      <c r="J239" s="69" t="s">
        <v>30</v>
      </c>
      <c r="K239" s="77">
        <v>198783.4</v>
      </c>
      <c r="L239" s="67">
        <v>0</v>
      </c>
      <c r="M239" s="65">
        <f>+K239+L239</f>
        <v>198783.4</v>
      </c>
      <c r="N239" s="67">
        <v>0</v>
      </c>
      <c r="O239" s="67">
        <v>0</v>
      </c>
      <c r="P239" s="65">
        <f>+N239+O239</f>
        <v>0</v>
      </c>
      <c r="Q239" s="65">
        <f>+M239+P239</f>
        <v>198783.4</v>
      </c>
      <c r="R239" s="65">
        <v>198783.4</v>
      </c>
      <c r="S239" s="65">
        <v>0</v>
      </c>
      <c r="T239" s="65">
        <f>+R239+S239</f>
        <v>198783.4</v>
      </c>
      <c r="U239" s="65">
        <v>0</v>
      </c>
      <c r="V239" s="65">
        <v>0</v>
      </c>
      <c r="W239" s="65">
        <f>+U239+V239</f>
        <v>0</v>
      </c>
      <c r="X239" s="65">
        <f>+T239+W239</f>
        <v>198783.4</v>
      </c>
      <c r="Y239" s="65">
        <v>0</v>
      </c>
      <c r="Z239" s="65">
        <v>0</v>
      </c>
      <c r="AA239" s="65">
        <f>+Y239+Z239</f>
        <v>0</v>
      </c>
      <c r="AB239" s="65">
        <v>0</v>
      </c>
      <c r="AC239" s="65">
        <v>0</v>
      </c>
      <c r="AD239" s="65">
        <f>+AB239+AC239</f>
        <v>0</v>
      </c>
      <c r="AE239" s="65">
        <f>+AA239+AD239</f>
        <v>0</v>
      </c>
      <c r="AF239" s="65">
        <v>0</v>
      </c>
      <c r="AG239" s="65">
        <v>0</v>
      </c>
      <c r="AH239" s="65">
        <f>+AF239+AG239</f>
        <v>0</v>
      </c>
      <c r="AI239" s="65">
        <v>0</v>
      </c>
      <c r="AJ239" s="65">
        <v>0</v>
      </c>
      <c r="AK239" s="65">
        <f>+AI239+AJ239</f>
        <v>0</v>
      </c>
      <c r="AL239" s="65">
        <f>+AH239+AK239</f>
        <v>0</v>
      </c>
      <c r="AM239" s="65">
        <v>0</v>
      </c>
      <c r="AN239" s="65">
        <v>0</v>
      </c>
      <c r="AO239" s="65">
        <f>+AM239+AN239</f>
        <v>0</v>
      </c>
      <c r="AP239" s="65">
        <v>0</v>
      </c>
      <c r="AQ239" s="65">
        <v>0</v>
      </c>
      <c r="AR239" s="65">
        <f>+AP239+AQ239</f>
        <v>0</v>
      </c>
      <c r="AS239" s="65">
        <f>+AO239+AR239</f>
        <v>0</v>
      </c>
      <c r="AT239" s="65">
        <f>+K239-R239-Y239-AF239-AM239</f>
        <v>0</v>
      </c>
      <c r="AU239" s="65">
        <f>+L239-S239-Z239-AG239-AN239</f>
        <v>0</v>
      </c>
      <c r="AV239" s="65">
        <f>+AT239+AU239</f>
        <v>0</v>
      </c>
      <c r="AW239" s="65">
        <f>+N239-U239-AB239-AI239-AP239</f>
        <v>0</v>
      </c>
      <c r="AX239" s="65">
        <f>+O239-V239-AC239-AJ239-AQ239</f>
        <v>0</v>
      </c>
      <c r="AY239" s="65">
        <f>+AW239+AX239</f>
        <v>0</v>
      </c>
      <c r="AZ239" s="65">
        <f>+AV239+AY239</f>
        <v>0</v>
      </c>
      <c r="BA239" s="114">
        <v>33</v>
      </c>
      <c r="BB239" s="114"/>
      <c r="BC239" s="114">
        <v>33</v>
      </c>
      <c r="BD239" s="114"/>
      <c r="BE239" s="114"/>
      <c r="BF239" s="114"/>
      <c r="BG239" s="114">
        <f>+BA239-BC239-BE239</f>
        <v>0</v>
      </c>
      <c r="BH239" s="114"/>
    </row>
    <row r="240" spans="1:60">
      <c r="A240" s="56">
        <v>2023</v>
      </c>
      <c r="B240" s="57">
        <v>8324</v>
      </c>
      <c r="C240" s="56">
        <v>3</v>
      </c>
      <c r="D240" s="56">
        <v>7</v>
      </c>
      <c r="E240" s="56">
        <v>13</v>
      </c>
      <c r="F240" s="56">
        <v>5000</v>
      </c>
      <c r="G240" s="56">
        <v>5100</v>
      </c>
      <c r="H240" s="56">
        <v>515</v>
      </c>
      <c r="I240" s="58" t="s">
        <v>6</v>
      </c>
      <c r="J240" s="59" t="s">
        <v>31</v>
      </c>
      <c r="K240" s="68">
        <v>358000</v>
      </c>
      <c r="L240" s="68">
        <v>0</v>
      </c>
      <c r="M240" s="68">
        <v>358000</v>
      </c>
      <c r="N240" s="68">
        <v>0</v>
      </c>
      <c r="O240" s="68">
        <v>0</v>
      </c>
      <c r="P240" s="68">
        <v>0</v>
      </c>
      <c r="Q240" s="68">
        <v>358000</v>
      </c>
      <c r="R240" s="68">
        <f>+R241</f>
        <v>77488</v>
      </c>
      <c r="S240" s="68">
        <f t="shared" ref="S240:X240" si="2445">+S241</f>
        <v>0</v>
      </c>
      <c r="T240" s="68">
        <f t="shared" si="2445"/>
        <v>77488</v>
      </c>
      <c r="U240" s="68">
        <f t="shared" si="2445"/>
        <v>0</v>
      </c>
      <c r="V240" s="68">
        <f t="shared" si="2445"/>
        <v>0</v>
      </c>
      <c r="W240" s="68">
        <f t="shared" si="2445"/>
        <v>0</v>
      </c>
      <c r="X240" s="68">
        <f t="shared" si="2445"/>
        <v>77488</v>
      </c>
      <c r="Y240" s="68">
        <f>+Y241</f>
        <v>279999.96000000002</v>
      </c>
      <c r="Z240" s="68">
        <f t="shared" ref="Z240" si="2446">+Z241</f>
        <v>0</v>
      </c>
      <c r="AA240" s="68">
        <f t="shared" ref="AA240" si="2447">+AA241</f>
        <v>279999.96000000002</v>
      </c>
      <c r="AB240" s="68">
        <f t="shared" ref="AB240" si="2448">+AB241</f>
        <v>0</v>
      </c>
      <c r="AC240" s="68">
        <f t="shared" ref="AC240" si="2449">+AC241</f>
        <v>0</v>
      </c>
      <c r="AD240" s="68">
        <f t="shared" ref="AD240" si="2450">+AD241</f>
        <v>0</v>
      </c>
      <c r="AE240" s="68">
        <f t="shared" ref="AE240" si="2451">+AE241</f>
        <v>279999.96000000002</v>
      </c>
      <c r="AF240" s="68">
        <f>+AF241</f>
        <v>0</v>
      </c>
      <c r="AG240" s="68">
        <f t="shared" ref="AG240" si="2452">+AG241</f>
        <v>0</v>
      </c>
      <c r="AH240" s="68">
        <f t="shared" ref="AH240" si="2453">+AH241</f>
        <v>0</v>
      </c>
      <c r="AI240" s="68">
        <f t="shared" ref="AI240" si="2454">+AI241</f>
        <v>0</v>
      </c>
      <c r="AJ240" s="68">
        <f t="shared" ref="AJ240" si="2455">+AJ241</f>
        <v>0</v>
      </c>
      <c r="AK240" s="68">
        <f t="shared" ref="AK240" si="2456">+AK241</f>
        <v>0</v>
      </c>
      <c r="AL240" s="68">
        <f t="shared" ref="AL240" si="2457">+AL241</f>
        <v>0</v>
      </c>
      <c r="AM240" s="68">
        <f>+AM241</f>
        <v>0</v>
      </c>
      <c r="AN240" s="68">
        <f t="shared" ref="AN240" si="2458">+AN241</f>
        <v>0</v>
      </c>
      <c r="AO240" s="68">
        <f t="shared" ref="AO240" si="2459">+AO241</f>
        <v>0</v>
      </c>
      <c r="AP240" s="68">
        <f t="shared" ref="AP240" si="2460">+AP241</f>
        <v>0</v>
      </c>
      <c r="AQ240" s="68">
        <f t="shared" ref="AQ240" si="2461">+AQ241</f>
        <v>0</v>
      </c>
      <c r="AR240" s="68">
        <f t="shared" ref="AR240" si="2462">+AR241</f>
        <v>0</v>
      </c>
      <c r="AS240" s="68">
        <f t="shared" ref="AS240" si="2463">+AS241</f>
        <v>0</v>
      </c>
      <c r="AT240" s="68">
        <f>+AT241</f>
        <v>512.03999999997905</v>
      </c>
      <c r="AU240" s="68">
        <f t="shared" ref="AU240" si="2464">+AU241</f>
        <v>0</v>
      </c>
      <c r="AV240" s="68">
        <f t="shared" ref="AV240" si="2465">+AV241</f>
        <v>512.03999999997905</v>
      </c>
      <c r="AW240" s="68">
        <f t="shared" ref="AW240" si="2466">+AW241</f>
        <v>0</v>
      </c>
      <c r="AX240" s="68">
        <f t="shared" ref="AX240" si="2467">+AX241</f>
        <v>0</v>
      </c>
      <c r="AY240" s="68">
        <f t="shared" ref="AY240" si="2468">+AY241</f>
        <v>0</v>
      </c>
      <c r="AZ240" s="68">
        <f t="shared" ref="AZ240" si="2469">+AZ241</f>
        <v>512.03999999997905</v>
      </c>
      <c r="BA240" s="115"/>
      <c r="BB240" s="115"/>
      <c r="BC240" s="115"/>
      <c r="BD240" s="115"/>
      <c r="BE240" s="115"/>
      <c r="BF240" s="115"/>
      <c r="BG240" s="115"/>
      <c r="BH240" s="115"/>
    </row>
    <row r="241" spans="1:60">
      <c r="A241" s="61">
        <v>2023</v>
      </c>
      <c r="B241" s="66">
        <v>8324</v>
      </c>
      <c r="C241" s="61">
        <v>3</v>
      </c>
      <c r="D241" s="61">
        <v>7</v>
      </c>
      <c r="E241" s="61">
        <v>13</v>
      </c>
      <c r="F241" s="61">
        <v>5000</v>
      </c>
      <c r="G241" s="61">
        <v>5100</v>
      </c>
      <c r="H241" s="61">
        <v>515</v>
      </c>
      <c r="I241" s="63">
        <v>1</v>
      </c>
      <c r="J241" s="69" t="s">
        <v>31</v>
      </c>
      <c r="K241" s="67">
        <v>358000</v>
      </c>
      <c r="L241" s="67">
        <v>0</v>
      </c>
      <c r="M241" s="65">
        <f>+K241+L241</f>
        <v>358000</v>
      </c>
      <c r="N241" s="67">
        <v>0</v>
      </c>
      <c r="O241" s="67">
        <v>0</v>
      </c>
      <c r="P241" s="65">
        <v>0</v>
      </c>
      <c r="Q241" s="65">
        <f>+M241+P241</f>
        <v>358000</v>
      </c>
      <c r="R241" s="65">
        <v>77488</v>
      </c>
      <c r="S241" s="65">
        <v>0</v>
      </c>
      <c r="T241" s="65">
        <f>+R241+S241</f>
        <v>77488</v>
      </c>
      <c r="U241" s="65">
        <v>0</v>
      </c>
      <c r="V241" s="65">
        <v>0</v>
      </c>
      <c r="W241" s="65">
        <f>+U241+V241</f>
        <v>0</v>
      </c>
      <c r="X241" s="65">
        <f>+T241+W241</f>
        <v>77488</v>
      </c>
      <c r="Y241" s="65">
        <v>279999.96000000002</v>
      </c>
      <c r="Z241" s="65">
        <v>0</v>
      </c>
      <c r="AA241" s="65">
        <f>+Y241+Z241</f>
        <v>279999.96000000002</v>
      </c>
      <c r="AB241" s="65">
        <v>0</v>
      </c>
      <c r="AC241" s="65">
        <v>0</v>
      </c>
      <c r="AD241" s="65">
        <f>+AB241+AC241</f>
        <v>0</v>
      </c>
      <c r="AE241" s="65">
        <f>+AA241+AD241</f>
        <v>279999.96000000002</v>
      </c>
      <c r="AF241" s="65">
        <v>0</v>
      </c>
      <c r="AG241" s="65">
        <v>0</v>
      </c>
      <c r="AH241" s="65">
        <f>+AF241+AG241</f>
        <v>0</v>
      </c>
      <c r="AI241" s="65">
        <v>0</v>
      </c>
      <c r="AJ241" s="65">
        <v>0</v>
      </c>
      <c r="AK241" s="65">
        <f>+AI241+AJ241</f>
        <v>0</v>
      </c>
      <c r="AL241" s="65">
        <f>+AH241+AK241</f>
        <v>0</v>
      </c>
      <c r="AM241" s="65">
        <v>0</v>
      </c>
      <c r="AN241" s="65">
        <v>0</v>
      </c>
      <c r="AO241" s="65">
        <f>+AM241+AN241</f>
        <v>0</v>
      </c>
      <c r="AP241" s="65">
        <v>0</v>
      </c>
      <c r="AQ241" s="65">
        <v>0</v>
      </c>
      <c r="AR241" s="65">
        <f>+AP241+AQ241</f>
        <v>0</v>
      </c>
      <c r="AS241" s="65">
        <f>+AO241+AR241</f>
        <v>0</v>
      </c>
      <c r="AT241" s="65">
        <f>+K241-R241-Y241-AF241-AM241</f>
        <v>512.03999999997905</v>
      </c>
      <c r="AU241" s="65">
        <f>+L241-S241-Z241-AG241-AN241</f>
        <v>0</v>
      </c>
      <c r="AV241" s="65">
        <f>+AT241+AU241</f>
        <v>512.03999999997905</v>
      </c>
      <c r="AW241" s="65">
        <f>+N241-U241-AB241-AI241-AP241</f>
        <v>0</v>
      </c>
      <c r="AX241" s="65">
        <f>+O241-V241-AC241-AJ241-AQ241</f>
        <v>0</v>
      </c>
      <c r="AY241" s="65">
        <f>+AW241+AX241</f>
        <v>0</v>
      </c>
      <c r="AZ241" s="65">
        <f>+AV241+AY241</f>
        <v>512.03999999997905</v>
      </c>
      <c r="BA241" s="114">
        <v>18</v>
      </c>
      <c r="BB241" s="114"/>
      <c r="BC241" s="114">
        <v>10</v>
      </c>
      <c r="BD241" s="114"/>
      <c r="BE241" s="114"/>
      <c r="BF241" s="114"/>
      <c r="BG241" s="114">
        <f>+BA241-BC241-BE241</f>
        <v>8</v>
      </c>
      <c r="BH241" s="114"/>
    </row>
    <row r="242" spans="1:60">
      <c r="A242" s="51">
        <v>2023</v>
      </c>
      <c r="B242" s="52">
        <v>8324</v>
      </c>
      <c r="C242" s="51">
        <v>3</v>
      </c>
      <c r="D242" s="51">
        <v>7</v>
      </c>
      <c r="E242" s="51">
        <v>13</v>
      </c>
      <c r="F242" s="51">
        <v>5000</v>
      </c>
      <c r="G242" s="51">
        <v>5300</v>
      </c>
      <c r="H242" s="51"/>
      <c r="I242" s="53" t="s">
        <v>6</v>
      </c>
      <c r="J242" s="54" t="s">
        <v>48</v>
      </c>
      <c r="K242" s="55">
        <f t="shared" ref="K242:Q242" si="2470">+K243+K245</f>
        <v>89870.07</v>
      </c>
      <c r="L242" s="55">
        <f t="shared" si="2470"/>
        <v>0</v>
      </c>
      <c r="M242" s="55">
        <f t="shared" si="2470"/>
        <v>89870.07</v>
      </c>
      <c r="N242" s="55">
        <f t="shared" si="2470"/>
        <v>0</v>
      </c>
      <c r="O242" s="55">
        <f t="shared" si="2470"/>
        <v>0</v>
      </c>
      <c r="P242" s="55">
        <f t="shared" si="2470"/>
        <v>0</v>
      </c>
      <c r="Q242" s="55">
        <f t="shared" si="2470"/>
        <v>89870.07</v>
      </c>
      <c r="R242" s="55">
        <f>+R243+R245</f>
        <v>89870.07</v>
      </c>
      <c r="S242" s="55">
        <f t="shared" ref="S242:AZ242" si="2471">+S243+S245</f>
        <v>0</v>
      </c>
      <c r="T242" s="55">
        <f t="shared" si="2471"/>
        <v>89870.07</v>
      </c>
      <c r="U242" s="55">
        <f t="shared" si="2471"/>
        <v>0</v>
      </c>
      <c r="V242" s="55">
        <f t="shared" si="2471"/>
        <v>0</v>
      </c>
      <c r="W242" s="55">
        <f t="shared" si="2471"/>
        <v>0</v>
      </c>
      <c r="X242" s="55">
        <f t="shared" si="2471"/>
        <v>89870.07</v>
      </c>
      <c r="Y242" s="55">
        <f t="shared" si="2471"/>
        <v>0</v>
      </c>
      <c r="Z242" s="55">
        <f t="shared" si="2471"/>
        <v>0</v>
      </c>
      <c r="AA242" s="55">
        <f t="shared" si="2471"/>
        <v>0</v>
      </c>
      <c r="AB242" s="55">
        <f t="shared" si="2471"/>
        <v>0</v>
      </c>
      <c r="AC242" s="55">
        <f t="shared" si="2471"/>
        <v>0</v>
      </c>
      <c r="AD242" s="55">
        <f t="shared" si="2471"/>
        <v>0</v>
      </c>
      <c r="AE242" s="55">
        <f t="shared" si="2471"/>
        <v>0</v>
      </c>
      <c r="AF242" s="55">
        <f t="shared" si="2471"/>
        <v>0</v>
      </c>
      <c r="AG242" s="55">
        <f t="shared" si="2471"/>
        <v>0</v>
      </c>
      <c r="AH242" s="55">
        <f t="shared" si="2471"/>
        <v>0</v>
      </c>
      <c r="AI242" s="55">
        <f t="shared" si="2471"/>
        <v>0</v>
      </c>
      <c r="AJ242" s="55">
        <f t="shared" si="2471"/>
        <v>0</v>
      </c>
      <c r="AK242" s="55">
        <f t="shared" si="2471"/>
        <v>0</v>
      </c>
      <c r="AL242" s="55">
        <f t="shared" si="2471"/>
        <v>0</v>
      </c>
      <c r="AM242" s="55">
        <f t="shared" si="2471"/>
        <v>0</v>
      </c>
      <c r="AN242" s="55">
        <f t="shared" si="2471"/>
        <v>0</v>
      </c>
      <c r="AO242" s="55">
        <f t="shared" si="2471"/>
        <v>0</v>
      </c>
      <c r="AP242" s="55">
        <f t="shared" si="2471"/>
        <v>0</v>
      </c>
      <c r="AQ242" s="55">
        <f t="shared" si="2471"/>
        <v>0</v>
      </c>
      <c r="AR242" s="55">
        <f t="shared" si="2471"/>
        <v>0</v>
      </c>
      <c r="AS242" s="55">
        <f t="shared" si="2471"/>
        <v>0</v>
      </c>
      <c r="AT242" s="55">
        <f t="shared" si="2471"/>
        <v>0</v>
      </c>
      <c r="AU242" s="55">
        <f t="shared" si="2471"/>
        <v>0</v>
      </c>
      <c r="AV242" s="55">
        <f t="shared" si="2471"/>
        <v>0</v>
      </c>
      <c r="AW242" s="55">
        <f t="shared" si="2471"/>
        <v>0</v>
      </c>
      <c r="AX242" s="55">
        <f t="shared" si="2471"/>
        <v>0</v>
      </c>
      <c r="AY242" s="55">
        <f t="shared" si="2471"/>
        <v>0</v>
      </c>
      <c r="AZ242" s="55">
        <f t="shared" si="2471"/>
        <v>0</v>
      </c>
      <c r="BA242" s="112"/>
      <c r="BB242" s="112"/>
      <c r="BC242" s="112"/>
      <c r="BD242" s="112"/>
      <c r="BE242" s="112"/>
      <c r="BF242" s="112"/>
      <c r="BG242" s="112"/>
      <c r="BH242" s="112"/>
    </row>
    <row r="243" spans="1:60">
      <c r="A243" s="56">
        <v>2023</v>
      </c>
      <c r="B243" s="57">
        <v>8324</v>
      </c>
      <c r="C243" s="56">
        <v>3</v>
      </c>
      <c r="D243" s="56">
        <v>7</v>
      </c>
      <c r="E243" s="56">
        <v>13</v>
      </c>
      <c r="F243" s="56">
        <v>5000</v>
      </c>
      <c r="G243" s="56">
        <v>5300</v>
      </c>
      <c r="H243" s="56">
        <v>531</v>
      </c>
      <c r="I243" s="58" t="s">
        <v>6</v>
      </c>
      <c r="J243" s="59" t="s">
        <v>49</v>
      </c>
      <c r="K243" s="68">
        <f t="shared" ref="K243:Q243" si="2472">+K244</f>
        <v>75096.08</v>
      </c>
      <c r="L243" s="68">
        <f t="shared" si="2472"/>
        <v>0</v>
      </c>
      <c r="M243" s="68">
        <f t="shared" si="2472"/>
        <v>75096.08</v>
      </c>
      <c r="N243" s="68">
        <f t="shared" si="2472"/>
        <v>0</v>
      </c>
      <c r="O243" s="68">
        <f t="shared" si="2472"/>
        <v>0</v>
      </c>
      <c r="P243" s="68">
        <f t="shared" si="2472"/>
        <v>0</v>
      </c>
      <c r="Q243" s="68">
        <f t="shared" si="2472"/>
        <v>75096.08</v>
      </c>
      <c r="R243" s="68">
        <f>+R244</f>
        <v>75096.08</v>
      </c>
      <c r="S243" s="68">
        <f t="shared" ref="S243:X243" si="2473">+S244</f>
        <v>0</v>
      </c>
      <c r="T243" s="68">
        <f t="shared" si="2473"/>
        <v>75096.08</v>
      </c>
      <c r="U243" s="68">
        <f t="shared" si="2473"/>
        <v>0</v>
      </c>
      <c r="V243" s="68">
        <f t="shared" si="2473"/>
        <v>0</v>
      </c>
      <c r="W243" s="68">
        <f t="shared" si="2473"/>
        <v>0</v>
      </c>
      <c r="X243" s="68">
        <f t="shared" si="2473"/>
        <v>75096.08</v>
      </c>
      <c r="Y243" s="68">
        <f>+Y244</f>
        <v>0</v>
      </c>
      <c r="Z243" s="68">
        <f t="shared" ref="Z243" si="2474">+Z244</f>
        <v>0</v>
      </c>
      <c r="AA243" s="68">
        <f t="shared" ref="AA243" si="2475">+AA244</f>
        <v>0</v>
      </c>
      <c r="AB243" s="68">
        <f t="shared" ref="AB243" si="2476">+AB244</f>
        <v>0</v>
      </c>
      <c r="AC243" s="68">
        <f t="shared" ref="AC243" si="2477">+AC244</f>
        <v>0</v>
      </c>
      <c r="AD243" s="68">
        <f t="shared" ref="AD243" si="2478">+AD244</f>
        <v>0</v>
      </c>
      <c r="AE243" s="68">
        <f t="shared" ref="AE243" si="2479">+AE244</f>
        <v>0</v>
      </c>
      <c r="AF243" s="68">
        <f>+AF244</f>
        <v>0</v>
      </c>
      <c r="AG243" s="68">
        <f t="shared" ref="AG243" si="2480">+AG244</f>
        <v>0</v>
      </c>
      <c r="AH243" s="68">
        <f t="shared" ref="AH243" si="2481">+AH244</f>
        <v>0</v>
      </c>
      <c r="AI243" s="68">
        <f t="shared" ref="AI243" si="2482">+AI244</f>
        <v>0</v>
      </c>
      <c r="AJ243" s="68">
        <f t="shared" ref="AJ243" si="2483">+AJ244</f>
        <v>0</v>
      </c>
      <c r="AK243" s="68">
        <f t="shared" ref="AK243" si="2484">+AK244</f>
        <v>0</v>
      </c>
      <c r="AL243" s="68">
        <f t="shared" ref="AL243" si="2485">+AL244</f>
        <v>0</v>
      </c>
      <c r="AM243" s="68">
        <f>+AM244</f>
        <v>0</v>
      </c>
      <c r="AN243" s="68">
        <f t="shared" ref="AN243" si="2486">+AN244</f>
        <v>0</v>
      </c>
      <c r="AO243" s="68">
        <f t="shared" ref="AO243" si="2487">+AO244</f>
        <v>0</v>
      </c>
      <c r="AP243" s="68">
        <f t="shared" ref="AP243" si="2488">+AP244</f>
        <v>0</v>
      </c>
      <c r="AQ243" s="68">
        <f t="shared" ref="AQ243" si="2489">+AQ244</f>
        <v>0</v>
      </c>
      <c r="AR243" s="68">
        <f t="shared" ref="AR243" si="2490">+AR244</f>
        <v>0</v>
      </c>
      <c r="AS243" s="68">
        <f t="shared" ref="AS243" si="2491">+AS244</f>
        <v>0</v>
      </c>
      <c r="AT243" s="68">
        <f>+AT244</f>
        <v>0</v>
      </c>
      <c r="AU243" s="68">
        <f t="shared" ref="AU243" si="2492">+AU244</f>
        <v>0</v>
      </c>
      <c r="AV243" s="68">
        <f t="shared" ref="AV243" si="2493">+AV244</f>
        <v>0</v>
      </c>
      <c r="AW243" s="68">
        <f t="shared" ref="AW243" si="2494">+AW244</f>
        <v>0</v>
      </c>
      <c r="AX243" s="68">
        <f t="shared" ref="AX243" si="2495">+AX244</f>
        <v>0</v>
      </c>
      <c r="AY243" s="68">
        <f t="shared" ref="AY243" si="2496">+AY244</f>
        <v>0</v>
      </c>
      <c r="AZ243" s="68">
        <f t="shared" ref="AZ243" si="2497">+AZ244</f>
        <v>0</v>
      </c>
      <c r="BA243" s="115"/>
      <c r="BB243" s="115"/>
      <c r="BC243" s="115"/>
      <c r="BD243" s="115"/>
      <c r="BE243" s="115"/>
      <c r="BF243" s="115"/>
      <c r="BG243" s="115"/>
      <c r="BH243" s="115"/>
    </row>
    <row r="244" spans="1:60">
      <c r="A244" s="61">
        <v>2023</v>
      </c>
      <c r="B244" s="66">
        <v>8324</v>
      </c>
      <c r="C244" s="61">
        <v>3</v>
      </c>
      <c r="D244" s="61">
        <v>7</v>
      </c>
      <c r="E244" s="61">
        <v>13</v>
      </c>
      <c r="F244" s="61">
        <v>5000</v>
      </c>
      <c r="G244" s="61">
        <v>5300</v>
      </c>
      <c r="H244" s="61">
        <v>531</v>
      </c>
      <c r="I244" s="63">
        <v>1</v>
      </c>
      <c r="J244" s="69" t="s">
        <v>49</v>
      </c>
      <c r="K244" s="67">
        <v>75096.08</v>
      </c>
      <c r="L244" s="67">
        <v>0</v>
      </c>
      <c r="M244" s="65">
        <f>+K244+L244</f>
        <v>75096.08</v>
      </c>
      <c r="N244" s="67">
        <v>0</v>
      </c>
      <c r="O244" s="67">
        <v>0</v>
      </c>
      <c r="P244" s="65">
        <v>0</v>
      </c>
      <c r="Q244" s="65">
        <f>+M244+P244</f>
        <v>75096.08</v>
      </c>
      <c r="R244" s="65">
        <v>75096.08</v>
      </c>
      <c r="S244" s="65">
        <v>0</v>
      </c>
      <c r="T244" s="65">
        <f>+R244+S244</f>
        <v>75096.08</v>
      </c>
      <c r="U244" s="65">
        <v>0</v>
      </c>
      <c r="V244" s="65">
        <v>0</v>
      </c>
      <c r="W244" s="65">
        <f>+U244+V244</f>
        <v>0</v>
      </c>
      <c r="X244" s="65">
        <f>+T244+W244</f>
        <v>75096.08</v>
      </c>
      <c r="Y244" s="65">
        <v>0</v>
      </c>
      <c r="Z244" s="65">
        <v>0</v>
      </c>
      <c r="AA244" s="65">
        <f>+Y244+Z244</f>
        <v>0</v>
      </c>
      <c r="AB244" s="65">
        <v>0</v>
      </c>
      <c r="AC244" s="65">
        <v>0</v>
      </c>
      <c r="AD244" s="65">
        <f>+AB244+AC244</f>
        <v>0</v>
      </c>
      <c r="AE244" s="65">
        <f>+AA244+AD244</f>
        <v>0</v>
      </c>
      <c r="AF244" s="65">
        <v>0</v>
      </c>
      <c r="AG244" s="65">
        <v>0</v>
      </c>
      <c r="AH244" s="65">
        <f>+AF244+AG244</f>
        <v>0</v>
      </c>
      <c r="AI244" s="65">
        <v>0</v>
      </c>
      <c r="AJ244" s="65">
        <v>0</v>
      </c>
      <c r="AK244" s="65">
        <f>+AI244+AJ244</f>
        <v>0</v>
      </c>
      <c r="AL244" s="65">
        <f>+AH244+AK244</f>
        <v>0</v>
      </c>
      <c r="AM244" s="65">
        <v>0</v>
      </c>
      <c r="AN244" s="65">
        <v>0</v>
      </c>
      <c r="AO244" s="65">
        <f>+AM244+AN244</f>
        <v>0</v>
      </c>
      <c r="AP244" s="65">
        <v>0</v>
      </c>
      <c r="AQ244" s="65">
        <v>0</v>
      </c>
      <c r="AR244" s="65">
        <f>+AP244+AQ244</f>
        <v>0</v>
      </c>
      <c r="AS244" s="65">
        <f>+AO244+AR244</f>
        <v>0</v>
      </c>
      <c r="AT244" s="65">
        <f>+K244-R244-Y244-AF244-AM244</f>
        <v>0</v>
      </c>
      <c r="AU244" s="65">
        <f>+L244-S244-Z244-AG244-AN244</f>
        <v>0</v>
      </c>
      <c r="AV244" s="65">
        <f>+AT244+AU244</f>
        <v>0</v>
      </c>
      <c r="AW244" s="65">
        <f>+N244-U244-AB244-AI244-AP244</f>
        <v>0</v>
      </c>
      <c r="AX244" s="65">
        <f>+O244-V244-AC244-AJ244-AQ244</f>
        <v>0</v>
      </c>
      <c r="AY244" s="65">
        <f>+AW244+AX244</f>
        <v>0</v>
      </c>
      <c r="AZ244" s="65">
        <f>+AV244+AY244</f>
        <v>0</v>
      </c>
      <c r="BA244" s="114">
        <v>3</v>
      </c>
      <c r="BB244" s="114"/>
      <c r="BC244" s="114">
        <v>3</v>
      </c>
      <c r="BD244" s="114"/>
      <c r="BE244" s="114"/>
      <c r="BF244" s="114"/>
      <c r="BG244" s="114">
        <f>+BA244-BC244-BE244</f>
        <v>0</v>
      </c>
      <c r="BH244" s="114"/>
    </row>
    <row r="245" spans="1:60">
      <c r="A245" s="56">
        <v>2023</v>
      </c>
      <c r="B245" s="57">
        <v>8324</v>
      </c>
      <c r="C245" s="56">
        <v>3</v>
      </c>
      <c r="D245" s="56">
        <v>7</v>
      </c>
      <c r="E245" s="56">
        <v>13</v>
      </c>
      <c r="F245" s="56">
        <v>5000</v>
      </c>
      <c r="G245" s="56">
        <v>5300</v>
      </c>
      <c r="H245" s="56">
        <v>532</v>
      </c>
      <c r="I245" s="58" t="s">
        <v>6</v>
      </c>
      <c r="J245" s="59" t="s">
        <v>105</v>
      </c>
      <c r="K245" s="68">
        <f t="shared" ref="K245:Q245" si="2498">+K246</f>
        <v>14773.99</v>
      </c>
      <c r="L245" s="68">
        <f t="shared" si="2498"/>
        <v>0</v>
      </c>
      <c r="M245" s="68">
        <f t="shared" si="2498"/>
        <v>14773.99</v>
      </c>
      <c r="N245" s="68">
        <f t="shared" si="2498"/>
        <v>0</v>
      </c>
      <c r="O245" s="68">
        <f t="shared" si="2498"/>
        <v>0</v>
      </c>
      <c r="P245" s="68">
        <f t="shared" si="2498"/>
        <v>0</v>
      </c>
      <c r="Q245" s="68">
        <f t="shared" si="2498"/>
        <v>14773.99</v>
      </c>
      <c r="R245" s="68">
        <f>+R246</f>
        <v>14773.99</v>
      </c>
      <c r="S245" s="68">
        <f t="shared" ref="S245:X245" si="2499">+S246</f>
        <v>0</v>
      </c>
      <c r="T245" s="68">
        <f t="shared" si="2499"/>
        <v>14773.99</v>
      </c>
      <c r="U245" s="68">
        <f t="shared" si="2499"/>
        <v>0</v>
      </c>
      <c r="V245" s="68">
        <f t="shared" si="2499"/>
        <v>0</v>
      </c>
      <c r="W245" s="68">
        <f t="shared" si="2499"/>
        <v>0</v>
      </c>
      <c r="X245" s="68">
        <f t="shared" si="2499"/>
        <v>14773.99</v>
      </c>
      <c r="Y245" s="68">
        <f>+Y246</f>
        <v>0</v>
      </c>
      <c r="Z245" s="68">
        <f t="shared" ref="Z245" si="2500">+Z246</f>
        <v>0</v>
      </c>
      <c r="AA245" s="68">
        <f t="shared" ref="AA245" si="2501">+AA246</f>
        <v>0</v>
      </c>
      <c r="AB245" s="68">
        <f t="shared" ref="AB245" si="2502">+AB246</f>
        <v>0</v>
      </c>
      <c r="AC245" s="68">
        <f t="shared" ref="AC245" si="2503">+AC246</f>
        <v>0</v>
      </c>
      <c r="AD245" s="68">
        <f t="shared" ref="AD245" si="2504">+AD246</f>
        <v>0</v>
      </c>
      <c r="AE245" s="68">
        <f t="shared" ref="AE245" si="2505">+AE246</f>
        <v>0</v>
      </c>
      <c r="AF245" s="68">
        <f>+AF246</f>
        <v>0</v>
      </c>
      <c r="AG245" s="68">
        <f t="shared" ref="AG245" si="2506">+AG246</f>
        <v>0</v>
      </c>
      <c r="AH245" s="68">
        <f t="shared" ref="AH245" si="2507">+AH246</f>
        <v>0</v>
      </c>
      <c r="AI245" s="68">
        <f t="shared" ref="AI245" si="2508">+AI246</f>
        <v>0</v>
      </c>
      <c r="AJ245" s="68">
        <f t="shared" ref="AJ245" si="2509">+AJ246</f>
        <v>0</v>
      </c>
      <c r="AK245" s="68">
        <f t="shared" ref="AK245" si="2510">+AK246</f>
        <v>0</v>
      </c>
      <c r="AL245" s="68">
        <f t="shared" ref="AL245" si="2511">+AL246</f>
        <v>0</v>
      </c>
      <c r="AM245" s="68">
        <f>+AM246</f>
        <v>0</v>
      </c>
      <c r="AN245" s="68">
        <f t="shared" ref="AN245" si="2512">+AN246</f>
        <v>0</v>
      </c>
      <c r="AO245" s="68">
        <f t="shared" ref="AO245" si="2513">+AO246</f>
        <v>0</v>
      </c>
      <c r="AP245" s="68">
        <f t="shared" ref="AP245" si="2514">+AP246</f>
        <v>0</v>
      </c>
      <c r="AQ245" s="68">
        <f t="shared" ref="AQ245" si="2515">+AQ246</f>
        <v>0</v>
      </c>
      <c r="AR245" s="68">
        <f t="shared" ref="AR245" si="2516">+AR246</f>
        <v>0</v>
      </c>
      <c r="AS245" s="68">
        <f t="shared" ref="AS245" si="2517">+AS246</f>
        <v>0</v>
      </c>
      <c r="AT245" s="68">
        <f>+AT246</f>
        <v>0</v>
      </c>
      <c r="AU245" s="68">
        <f t="shared" ref="AU245" si="2518">+AU246</f>
        <v>0</v>
      </c>
      <c r="AV245" s="68">
        <f t="shared" ref="AV245" si="2519">+AV246</f>
        <v>0</v>
      </c>
      <c r="AW245" s="68">
        <f t="shared" ref="AW245" si="2520">+AW246</f>
        <v>0</v>
      </c>
      <c r="AX245" s="68">
        <f t="shared" ref="AX245" si="2521">+AX246</f>
        <v>0</v>
      </c>
      <c r="AY245" s="68">
        <f t="shared" ref="AY245" si="2522">+AY246</f>
        <v>0</v>
      </c>
      <c r="AZ245" s="68">
        <f t="shared" ref="AZ245" si="2523">+AZ246</f>
        <v>0</v>
      </c>
      <c r="BA245" s="115"/>
      <c r="BB245" s="115"/>
      <c r="BC245" s="115"/>
      <c r="BD245" s="115"/>
      <c r="BE245" s="115"/>
      <c r="BF245" s="115"/>
      <c r="BG245" s="115"/>
      <c r="BH245" s="115"/>
    </row>
    <row r="246" spans="1:60">
      <c r="A246" s="61">
        <v>2023</v>
      </c>
      <c r="B246" s="66">
        <v>8324</v>
      </c>
      <c r="C246" s="61">
        <v>3</v>
      </c>
      <c r="D246" s="61">
        <v>7</v>
      </c>
      <c r="E246" s="61">
        <v>13</v>
      </c>
      <c r="F246" s="61">
        <v>5000</v>
      </c>
      <c r="G246" s="61">
        <v>5300</v>
      </c>
      <c r="H246" s="61">
        <v>532</v>
      </c>
      <c r="I246" s="63">
        <v>1</v>
      </c>
      <c r="J246" s="69" t="s">
        <v>105</v>
      </c>
      <c r="K246" s="67">
        <v>14773.99</v>
      </c>
      <c r="L246" s="67">
        <v>0</v>
      </c>
      <c r="M246" s="65">
        <f>+K246+L246</f>
        <v>14773.99</v>
      </c>
      <c r="N246" s="67">
        <v>0</v>
      </c>
      <c r="O246" s="67">
        <v>0</v>
      </c>
      <c r="P246" s="65">
        <v>0</v>
      </c>
      <c r="Q246" s="65">
        <f>+M246+P246</f>
        <v>14773.99</v>
      </c>
      <c r="R246" s="65">
        <v>14773.99</v>
      </c>
      <c r="S246" s="65">
        <v>0</v>
      </c>
      <c r="T246" s="65">
        <f>+R246+S246</f>
        <v>14773.99</v>
      </c>
      <c r="U246" s="65">
        <v>0</v>
      </c>
      <c r="V246" s="65">
        <v>0</v>
      </c>
      <c r="W246" s="65">
        <f>+U246+V246</f>
        <v>0</v>
      </c>
      <c r="X246" s="65">
        <f>+T246+W246</f>
        <v>14773.99</v>
      </c>
      <c r="Y246" s="65">
        <v>0</v>
      </c>
      <c r="Z246" s="65">
        <v>0</v>
      </c>
      <c r="AA246" s="65">
        <f>+Y246+Z246</f>
        <v>0</v>
      </c>
      <c r="AB246" s="65">
        <v>0</v>
      </c>
      <c r="AC246" s="65">
        <v>0</v>
      </c>
      <c r="AD246" s="65">
        <f>+AB246+AC246</f>
        <v>0</v>
      </c>
      <c r="AE246" s="65">
        <f>+AA246+AD246</f>
        <v>0</v>
      </c>
      <c r="AF246" s="65">
        <v>0</v>
      </c>
      <c r="AG246" s="65">
        <v>0</v>
      </c>
      <c r="AH246" s="65">
        <f>+AF246+AG246</f>
        <v>0</v>
      </c>
      <c r="AI246" s="65">
        <v>0</v>
      </c>
      <c r="AJ246" s="65">
        <v>0</v>
      </c>
      <c r="AK246" s="65">
        <f>+AI246+AJ246</f>
        <v>0</v>
      </c>
      <c r="AL246" s="65">
        <f>+AH246+AK246</f>
        <v>0</v>
      </c>
      <c r="AM246" s="65">
        <v>0</v>
      </c>
      <c r="AN246" s="65">
        <v>0</v>
      </c>
      <c r="AO246" s="65">
        <f>+AM246+AN246</f>
        <v>0</v>
      </c>
      <c r="AP246" s="65">
        <v>0</v>
      </c>
      <c r="AQ246" s="65">
        <v>0</v>
      </c>
      <c r="AR246" s="65">
        <f>+AP246+AQ246</f>
        <v>0</v>
      </c>
      <c r="AS246" s="65">
        <f>+AO246+AR246</f>
        <v>0</v>
      </c>
      <c r="AT246" s="65">
        <f>+K246-R246-Y246-AF246-AM246</f>
        <v>0</v>
      </c>
      <c r="AU246" s="65">
        <f>+L246-S246-Z246-AG246-AN246</f>
        <v>0</v>
      </c>
      <c r="AV246" s="65">
        <f>+AT246+AU246</f>
        <v>0</v>
      </c>
      <c r="AW246" s="65">
        <f>+N246-U246-AB246-AI246-AP246</f>
        <v>0</v>
      </c>
      <c r="AX246" s="65">
        <f>+O246-V246-AC246-AJ246-AQ246</f>
        <v>0</v>
      </c>
      <c r="AY246" s="65">
        <f>+AW246+AX246</f>
        <v>0</v>
      </c>
      <c r="AZ246" s="65">
        <f>+AV246+AY246</f>
        <v>0</v>
      </c>
      <c r="BA246" s="114">
        <v>7</v>
      </c>
      <c r="BB246" s="114"/>
      <c r="BC246" s="114">
        <v>7</v>
      </c>
      <c r="BD246" s="114"/>
      <c r="BE246" s="114"/>
      <c r="BF246" s="114"/>
      <c r="BG246" s="114">
        <f>+BA246-BC246-BE246</f>
        <v>0</v>
      </c>
      <c r="BH246" s="114"/>
    </row>
    <row r="247" spans="1:60">
      <c r="A247" s="51">
        <v>2023</v>
      </c>
      <c r="B247" s="52">
        <v>8324</v>
      </c>
      <c r="C247" s="51">
        <v>3</v>
      </c>
      <c r="D247" s="51">
        <v>7</v>
      </c>
      <c r="E247" s="51">
        <v>13</v>
      </c>
      <c r="F247" s="51">
        <v>5000</v>
      </c>
      <c r="G247" s="51">
        <v>5500</v>
      </c>
      <c r="H247" s="51"/>
      <c r="I247" s="53" t="s">
        <v>6</v>
      </c>
      <c r="J247" s="54" t="s">
        <v>158</v>
      </c>
      <c r="K247" s="55">
        <f t="shared" ref="K247:Q248" si="2524">+K248</f>
        <v>150000</v>
      </c>
      <c r="L247" s="55">
        <f t="shared" si="2524"/>
        <v>0</v>
      </c>
      <c r="M247" s="55">
        <f t="shared" si="2524"/>
        <v>150000</v>
      </c>
      <c r="N247" s="55">
        <f t="shared" si="2524"/>
        <v>0</v>
      </c>
      <c r="O247" s="55">
        <f t="shared" si="2524"/>
        <v>0</v>
      </c>
      <c r="P247" s="55">
        <f t="shared" si="2524"/>
        <v>0</v>
      </c>
      <c r="Q247" s="55">
        <f t="shared" si="2524"/>
        <v>150000</v>
      </c>
      <c r="R247" s="55">
        <f>+R248</f>
        <v>149497.32</v>
      </c>
      <c r="S247" s="55">
        <f t="shared" ref="S247:X248" si="2525">+S248</f>
        <v>0</v>
      </c>
      <c r="T247" s="55">
        <f t="shared" si="2525"/>
        <v>149497.32</v>
      </c>
      <c r="U247" s="55">
        <f t="shared" si="2525"/>
        <v>0</v>
      </c>
      <c r="V247" s="55">
        <f t="shared" si="2525"/>
        <v>0</v>
      </c>
      <c r="W247" s="55">
        <f t="shared" si="2525"/>
        <v>0</v>
      </c>
      <c r="X247" s="55">
        <f t="shared" si="2525"/>
        <v>149497.32</v>
      </c>
      <c r="Y247" s="55">
        <f>+Y248</f>
        <v>0</v>
      </c>
      <c r="Z247" s="55">
        <f t="shared" ref="Z247:Z248" si="2526">+Z248</f>
        <v>0</v>
      </c>
      <c r="AA247" s="55">
        <f t="shared" ref="AA247:AA248" si="2527">+AA248</f>
        <v>0</v>
      </c>
      <c r="AB247" s="55">
        <f t="shared" ref="AB247:AB248" si="2528">+AB248</f>
        <v>0</v>
      </c>
      <c r="AC247" s="55">
        <f t="shared" ref="AC247:AC248" si="2529">+AC248</f>
        <v>0</v>
      </c>
      <c r="AD247" s="55">
        <f t="shared" ref="AD247:AD248" si="2530">+AD248</f>
        <v>0</v>
      </c>
      <c r="AE247" s="55">
        <f t="shared" ref="AE247:AE248" si="2531">+AE248</f>
        <v>0</v>
      </c>
      <c r="AF247" s="55">
        <f>+AF248</f>
        <v>0</v>
      </c>
      <c r="AG247" s="55">
        <f t="shared" ref="AG247:AG248" si="2532">+AG248</f>
        <v>0</v>
      </c>
      <c r="AH247" s="55">
        <f t="shared" ref="AH247:AH248" si="2533">+AH248</f>
        <v>0</v>
      </c>
      <c r="AI247" s="55">
        <f t="shared" ref="AI247:AI248" si="2534">+AI248</f>
        <v>0</v>
      </c>
      <c r="AJ247" s="55">
        <f t="shared" ref="AJ247:AJ248" si="2535">+AJ248</f>
        <v>0</v>
      </c>
      <c r="AK247" s="55">
        <f t="shared" ref="AK247:AK248" si="2536">+AK248</f>
        <v>0</v>
      </c>
      <c r="AL247" s="55">
        <f t="shared" ref="AL247:AL248" si="2537">+AL248</f>
        <v>0</v>
      </c>
      <c r="AM247" s="55">
        <f>+AM248</f>
        <v>0</v>
      </c>
      <c r="AN247" s="55">
        <f t="shared" ref="AN247:AN248" si="2538">+AN248</f>
        <v>0</v>
      </c>
      <c r="AO247" s="55">
        <f t="shared" ref="AO247:AO248" si="2539">+AO248</f>
        <v>0</v>
      </c>
      <c r="AP247" s="55">
        <f t="shared" ref="AP247:AP248" si="2540">+AP248</f>
        <v>0</v>
      </c>
      <c r="AQ247" s="55">
        <f t="shared" ref="AQ247:AQ248" si="2541">+AQ248</f>
        <v>0</v>
      </c>
      <c r="AR247" s="55">
        <f t="shared" ref="AR247:AR248" si="2542">+AR248</f>
        <v>0</v>
      </c>
      <c r="AS247" s="55">
        <f t="shared" ref="AS247:AS248" si="2543">+AS248</f>
        <v>0</v>
      </c>
      <c r="AT247" s="55">
        <f>+AT248</f>
        <v>502.67999999999302</v>
      </c>
      <c r="AU247" s="55">
        <f t="shared" ref="AU247:AU248" si="2544">+AU248</f>
        <v>0</v>
      </c>
      <c r="AV247" s="55">
        <f t="shared" ref="AV247:AV248" si="2545">+AV248</f>
        <v>502.67999999999302</v>
      </c>
      <c r="AW247" s="55">
        <f t="shared" ref="AW247:AW248" si="2546">+AW248</f>
        <v>0</v>
      </c>
      <c r="AX247" s="55">
        <f t="shared" ref="AX247:AX248" si="2547">+AX248</f>
        <v>0</v>
      </c>
      <c r="AY247" s="55">
        <f t="shared" ref="AY247:AY248" si="2548">+AY248</f>
        <v>0</v>
      </c>
      <c r="AZ247" s="55">
        <f t="shared" ref="AZ247:AZ248" si="2549">+AZ248</f>
        <v>502.67999999999302</v>
      </c>
      <c r="BA247" s="112"/>
      <c r="BB247" s="112"/>
      <c r="BC247" s="112"/>
      <c r="BD247" s="112"/>
      <c r="BE247" s="112"/>
      <c r="BF247" s="112"/>
      <c r="BG247" s="112"/>
      <c r="BH247" s="112"/>
    </row>
    <row r="248" spans="1:60">
      <c r="A248" s="56">
        <v>2023</v>
      </c>
      <c r="B248" s="73">
        <v>8324</v>
      </c>
      <c r="C248" s="56">
        <v>3</v>
      </c>
      <c r="D248" s="56">
        <v>7</v>
      </c>
      <c r="E248" s="56">
        <v>13</v>
      </c>
      <c r="F248" s="56">
        <v>5000</v>
      </c>
      <c r="G248" s="56">
        <v>5500</v>
      </c>
      <c r="H248" s="56">
        <v>551</v>
      </c>
      <c r="I248" s="58" t="s">
        <v>6</v>
      </c>
      <c r="J248" s="59" t="s">
        <v>114</v>
      </c>
      <c r="K248" s="68">
        <f t="shared" si="2524"/>
        <v>150000</v>
      </c>
      <c r="L248" s="68">
        <f t="shared" si="2524"/>
        <v>0</v>
      </c>
      <c r="M248" s="68">
        <f t="shared" si="2524"/>
        <v>150000</v>
      </c>
      <c r="N248" s="68">
        <f t="shared" si="2524"/>
        <v>0</v>
      </c>
      <c r="O248" s="68">
        <f t="shared" si="2524"/>
        <v>0</v>
      </c>
      <c r="P248" s="68">
        <f t="shared" si="2524"/>
        <v>0</v>
      </c>
      <c r="Q248" s="68">
        <f t="shared" si="2524"/>
        <v>150000</v>
      </c>
      <c r="R248" s="68">
        <f>+R249</f>
        <v>149497.32</v>
      </c>
      <c r="S248" s="68">
        <f t="shared" si="2525"/>
        <v>0</v>
      </c>
      <c r="T248" s="68">
        <f t="shared" si="2525"/>
        <v>149497.32</v>
      </c>
      <c r="U248" s="68">
        <f t="shared" si="2525"/>
        <v>0</v>
      </c>
      <c r="V248" s="68">
        <f t="shared" si="2525"/>
        <v>0</v>
      </c>
      <c r="W248" s="68">
        <f t="shared" si="2525"/>
        <v>0</v>
      </c>
      <c r="X248" s="68">
        <f t="shared" si="2525"/>
        <v>149497.32</v>
      </c>
      <c r="Y248" s="68">
        <f>+Y249</f>
        <v>0</v>
      </c>
      <c r="Z248" s="68">
        <f t="shared" si="2526"/>
        <v>0</v>
      </c>
      <c r="AA248" s="68">
        <f t="shared" si="2527"/>
        <v>0</v>
      </c>
      <c r="AB248" s="68">
        <f t="shared" si="2528"/>
        <v>0</v>
      </c>
      <c r="AC248" s="68">
        <f t="shared" si="2529"/>
        <v>0</v>
      </c>
      <c r="AD248" s="68">
        <f t="shared" si="2530"/>
        <v>0</v>
      </c>
      <c r="AE248" s="68">
        <f t="shared" si="2531"/>
        <v>0</v>
      </c>
      <c r="AF248" s="68">
        <f>+AF249</f>
        <v>0</v>
      </c>
      <c r="AG248" s="68">
        <f t="shared" si="2532"/>
        <v>0</v>
      </c>
      <c r="AH248" s="68">
        <f t="shared" si="2533"/>
        <v>0</v>
      </c>
      <c r="AI248" s="68">
        <f t="shared" si="2534"/>
        <v>0</v>
      </c>
      <c r="AJ248" s="68">
        <f t="shared" si="2535"/>
        <v>0</v>
      </c>
      <c r="AK248" s="68">
        <f t="shared" si="2536"/>
        <v>0</v>
      </c>
      <c r="AL248" s="68">
        <f t="shared" si="2537"/>
        <v>0</v>
      </c>
      <c r="AM248" s="68">
        <f>+AM249</f>
        <v>0</v>
      </c>
      <c r="AN248" s="68">
        <f t="shared" si="2538"/>
        <v>0</v>
      </c>
      <c r="AO248" s="68">
        <f t="shared" si="2539"/>
        <v>0</v>
      </c>
      <c r="AP248" s="68">
        <f t="shared" si="2540"/>
        <v>0</v>
      </c>
      <c r="AQ248" s="68">
        <f t="shared" si="2541"/>
        <v>0</v>
      </c>
      <c r="AR248" s="68">
        <f t="shared" si="2542"/>
        <v>0</v>
      </c>
      <c r="AS248" s="68">
        <f t="shared" si="2543"/>
        <v>0</v>
      </c>
      <c r="AT248" s="68">
        <f>+AT249</f>
        <v>502.67999999999302</v>
      </c>
      <c r="AU248" s="68">
        <f t="shared" si="2544"/>
        <v>0</v>
      </c>
      <c r="AV248" s="68">
        <f t="shared" si="2545"/>
        <v>502.67999999999302</v>
      </c>
      <c r="AW248" s="68">
        <f t="shared" si="2546"/>
        <v>0</v>
      </c>
      <c r="AX248" s="68">
        <f t="shared" si="2547"/>
        <v>0</v>
      </c>
      <c r="AY248" s="68">
        <f t="shared" si="2548"/>
        <v>0</v>
      </c>
      <c r="AZ248" s="68">
        <f t="shared" si="2549"/>
        <v>502.67999999999302</v>
      </c>
      <c r="BA248" s="115"/>
      <c r="BB248" s="115"/>
      <c r="BC248" s="115"/>
      <c r="BD248" s="115"/>
      <c r="BE248" s="115"/>
      <c r="BF248" s="115"/>
      <c r="BG248" s="115"/>
      <c r="BH248" s="115"/>
    </row>
    <row r="249" spans="1:60">
      <c r="A249" s="61">
        <v>2023</v>
      </c>
      <c r="B249" s="66">
        <v>8324</v>
      </c>
      <c r="C249" s="61">
        <v>3</v>
      </c>
      <c r="D249" s="61">
        <v>7</v>
      </c>
      <c r="E249" s="61">
        <v>13</v>
      </c>
      <c r="F249" s="61">
        <v>5000</v>
      </c>
      <c r="G249" s="61">
        <v>5500</v>
      </c>
      <c r="H249" s="61">
        <v>551</v>
      </c>
      <c r="I249" s="63">
        <v>1</v>
      </c>
      <c r="J249" s="69" t="s">
        <v>114</v>
      </c>
      <c r="K249" s="67">
        <v>150000</v>
      </c>
      <c r="L249" s="67">
        <v>0</v>
      </c>
      <c r="M249" s="65">
        <v>150000</v>
      </c>
      <c r="N249" s="67">
        <v>0</v>
      </c>
      <c r="O249" s="67">
        <v>0</v>
      </c>
      <c r="P249" s="65">
        <v>0</v>
      </c>
      <c r="Q249" s="65">
        <v>150000</v>
      </c>
      <c r="R249" s="65">
        <v>149497.32</v>
      </c>
      <c r="S249" s="65">
        <v>0</v>
      </c>
      <c r="T249" s="65">
        <f>+R249+S249</f>
        <v>149497.32</v>
      </c>
      <c r="U249" s="65">
        <v>0</v>
      </c>
      <c r="V249" s="65">
        <v>0</v>
      </c>
      <c r="W249" s="65">
        <f>+U249+V249</f>
        <v>0</v>
      </c>
      <c r="X249" s="65">
        <f>+T249+W249</f>
        <v>149497.32</v>
      </c>
      <c r="Y249" s="65">
        <v>0</v>
      </c>
      <c r="Z249" s="65">
        <v>0</v>
      </c>
      <c r="AA249" s="65">
        <f>+Y249+Z249</f>
        <v>0</v>
      </c>
      <c r="AB249" s="65">
        <v>0</v>
      </c>
      <c r="AC249" s="65">
        <v>0</v>
      </c>
      <c r="AD249" s="65">
        <f>+AB249+AC249</f>
        <v>0</v>
      </c>
      <c r="AE249" s="65">
        <f>+AA249+AD249</f>
        <v>0</v>
      </c>
      <c r="AF249" s="65">
        <v>0</v>
      </c>
      <c r="AG249" s="65">
        <v>0</v>
      </c>
      <c r="AH249" s="65">
        <f>+AF249+AG249</f>
        <v>0</v>
      </c>
      <c r="AI249" s="65">
        <v>0</v>
      </c>
      <c r="AJ249" s="65">
        <v>0</v>
      </c>
      <c r="AK249" s="65">
        <f>+AI249+AJ249</f>
        <v>0</v>
      </c>
      <c r="AL249" s="65">
        <f>+AH249+AK249</f>
        <v>0</v>
      </c>
      <c r="AM249" s="65">
        <v>0</v>
      </c>
      <c r="AN249" s="65">
        <v>0</v>
      </c>
      <c r="AO249" s="65">
        <f>+AM249+AN249</f>
        <v>0</v>
      </c>
      <c r="AP249" s="65">
        <v>0</v>
      </c>
      <c r="AQ249" s="65">
        <v>0</v>
      </c>
      <c r="AR249" s="65">
        <f>+AP249+AQ249</f>
        <v>0</v>
      </c>
      <c r="AS249" s="65">
        <f>+AO249+AR249</f>
        <v>0</v>
      </c>
      <c r="AT249" s="65">
        <f>+K249-R249-Y249-AF249-AM249</f>
        <v>502.67999999999302</v>
      </c>
      <c r="AU249" s="65">
        <f>+L249-S249-Z249-AG249-AN249</f>
        <v>0</v>
      </c>
      <c r="AV249" s="65">
        <f>+AT249+AU249</f>
        <v>502.67999999999302</v>
      </c>
      <c r="AW249" s="65">
        <f>+N249-U249-AB249-AI249-AP249</f>
        <v>0</v>
      </c>
      <c r="AX249" s="65">
        <f>+O249-V249-AC249-AJ249-AQ249</f>
        <v>0</v>
      </c>
      <c r="AY249" s="65">
        <f>+AW249+AX249</f>
        <v>0</v>
      </c>
      <c r="AZ249" s="65">
        <f>+AV249+AY249</f>
        <v>502.67999999999302</v>
      </c>
      <c r="BA249" s="114">
        <v>30</v>
      </c>
      <c r="BB249" s="114"/>
      <c r="BC249" s="114">
        <v>30</v>
      </c>
      <c r="BD249" s="114"/>
      <c r="BE249" s="114"/>
      <c r="BF249" s="114"/>
      <c r="BG249" s="114">
        <f>+BA249-BC249-BE249</f>
        <v>0</v>
      </c>
      <c r="BH249" s="114"/>
    </row>
    <row r="250" spans="1:60">
      <c r="A250" s="51">
        <v>2023</v>
      </c>
      <c r="B250" s="52">
        <v>8324</v>
      </c>
      <c r="C250" s="51">
        <v>3</v>
      </c>
      <c r="D250" s="51">
        <v>7</v>
      </c>
      <c r="E250" s="51">
        <v>13</v>
      </c>
      <c r="F250" s="51">
        <v>5000</v>
      </c>
      <c r="G250" s="51">
        <v>5600</v>
      </c>
      <c r="H250" s="51"/>
      <c r="I250" s="53" t="s">
        <v>6</v>
      </c>
      <c r="J250" s="54" t="s">
        <v>38</v>
      </c>
      <c r="K250" s="55">
        <f t="shared" ref="K250:Q250" si="2550">+K251+K253</f>
        <v>3147040</v>
      </c>
      <c r="L250" s="55">
        <f t="shared" si="2550"/>
        <v>0</v>
      </c>
      <c r="M250" s="55">
        <f t="shared" si="2550"/>
        <v>3147040</v>
      </c>
      <c r="N250" s="55">
        <f t="shared" si="2550"/>
        <v>0</v>
      </c>
      <c r="O250" s="55">
        <f t="shared" si="2550"/>
        <v>0</v>
      </c>
      <c r="P250" s="55">
        <f t="shared" si="2550"/>
        <v>0</v>
      </c>
      <c r="Q250" s="55">
        <f t="shared" si="2550"/>
        <v>3147040</v>
      </c>
      <c r="R250" s="55">
        <f>+R251+R253</f>
        <v>2232040</v>
      </c>
      <c r="S250" s="55">
        <f t="shared" ref="S250:X250" si="2551">+S251+S253</f>
        <v>0</v>
      </c>
      <c r="T250" s="55">
        <f t="shared" si="2551"/>
        <v>2232040</v>
      </c>
      <c r="U250" s="55">
        <f t="shared" si="2551"/>
        <v>0</v>
      </c>
      <c r="V250" s="55">
        <f t="shared" si="2551"/>
        <v>0</v>
      </c>
      <c r="W250" s="55">
        <f t="shared" si="2551"/>
        <v>0</v>
      </c>
      <c r="X250" s="55">
        <f t="shared" si="2551"/>
        <v>2232040</v>
      </c>
      <c r="Y250" s="55">
        <f>+Y251+Y253</f>
        <v>913932</v>
      </c>
      <c r="Z250" s="55">
        <f t="shared" ref="Z250" si="2552">+Z251+Z253</f>
        <v>0</v>
      </c>
      <c r="AA250" s="55">
        <f t="shared" ref="AA250" si="2553">+AA251+AA253</f>
        <v>913932</v>
      </c>
      <c r="AB250" s="55">
        <f t="shared" ref="AB250" si="2554">+AB251+AB253</f>
        <v>0</v>
      </c>
      <c r="AC250" s="55">
        <f t="shared" ref="AC250" si="2555">+AC251+AC253</f>
        <v>0</v>
      </c>
      <c r="AD250" s="55">
        <f t="shared" ref="AD250" si="2556">+AD251+AD253</f>
        <v>0</v>
      </c>
      <c r="AE250" s="55">
        <f t="shared" ref="AE250" si="2557">+AE251+AE253</f>
        <v>913932</v>
      </c>
      <c r="AF250" s="55">
        <f>+AF251+AF253</f>
        <v>0</v>
      </c>
      <c r="AG250" s="55">
        <f t="shared" ref="AG250" si="2558">+AG251+AG253</f>
        <v>0</v>
      </c>
      <c r="AH250" s="55">
        <f t="shared" ref="AH250" si="2559">+AH251+AH253</f>
        <v>0</v>
      </c>
      <c r="AI250" s="55">
        <f t="shared" ref="AI250" si="2560">+AI251+AI253</f>
        <v>0</v>
      </c>
      <c r="AJ250" s="55">
        <f t="shared" ref="AJ250" si="2561">+AJ251+AJ253</f>
        <v>0</v>
      </c>
      <c r="AK250" s="55">
        <f t="shared" ref="AK250" si="2562">+AK251+AK253</f>
        <v>0</v>
      </c>
      <c r="AL250" s="55">
        <f t="shared" ref="AL250" si="2563">+AL251+AL253</f>
        <v>0</v>
      </c>
      <c r="AM250" s="55">
        <f>+AM251+AM253</f>
        <v>0</v>
      </c>
      <c r="AN250" s="55">
        <f t="shared" ref="AN250" si="2564">+AN251+AN253</f>
        <v>0</v>
      </c>
      <c r="AO250" s="55">
        <f t="shared" ref="AO250" si="2565">+AO251+AO253</f>
        <v>0</v>
      </c>
      <c r="AP250" s="55">
        <f t="shared" ref="AP250" si="2566">+AP251+AP253</f>
        <v>0</v>
      </c>
      <c r="AQ250" s="55">
        <f t="shared" ref="AQ250" si="2567">+AQ251+AQ253</f>
        <v>0</v>
      </c>
      <c r="AR250" s="55">
        <f t="shared" ref="AR250" si="2568">+AR251+AR253</f>
        <v>0</v>
      </c>
      <c r="AS250" s="55">
        <f t="shared" ref="AS250" si="2569">+AS251+AS253</f>
        <v>0</v>
      </c>
      <c r="AT250" s="55">
        <f>+AT251+AT253</f>
        <v>1068</v>
      </c>
      <c r="AU250" s="55">
        <f t="shared" ref="AU250" si="2570">+AU251+AU253</f>
        <v>0</v>
      </c>
      <c r="AV250" s="55">
        <f t="shared" ref="AV250" si="2571">+AV251+AV253</f>
        <v>1068</v>
      </c>
      <c r="AW250" s="55">
        <f t="shared" ref="AW250" si="2572">+AW251+AW253</f>
        <v>0</v>
      </c>
      <c r="AX250" s="55">
        <f t="shared" ref="AX250" si="2573">+AX251+AX253</f>
        <v>0</v>
      </c>
      <c r="AY250" s="55">
        <f t="shared" ref="AY250" si="2574">+AY251+AY253</f>
        <v>0</v>
      </c>
      <c r="AZ250" s="55">
        <f t="shared" ref="AZ250" si="2575">+AZ251+AZ253</f>
        <v>1068</v>
      </c>
      <c r="BA250" s="112"/>
      <c r="BB250" s="112"/>
      <c r="BC250" s="112"/>
      <c r="BD250" s="112"/>
      <c r="BE250" s="112"/>
      <c r="BF250" s="112"/>
      <c r="BG250" s="112"/>
      <c r="BH250" s="112"/>
    </row>
    <row r="251" spans="1:60">
      <c r="A251" s="56">
        <v>2023</v>
      </c>
      <c r="B251" s="73">
        <v>8324</v>
      </c>
      <c r="C251" s="56">
        <v>3</v>
      </c>
      <c r="D251" s="56">
        <v>7</v>
      </c>
      <c r="E251" s="56">
        <v>13</v>
      </c>
      <c r="F251" s="56">
        <v>5000</v>
      </c>
      <c r="G251" s="56">
        <v>5600</v>
      </c>
      <c r="H251" s="56">
        <v>565</v>
      </c>
      <c r="I251" s="58" t="s">
        <v>6</v>
      </c>
      <c r="J251" s="59" t="s">
        <v>39</v>
      </c>
      <c r="K251" s="68">
        <f t="shared" ref="K251:Q251" si="2576">+K252</f>
        <v>1230000</v>
      </c>
      <c r="L251" s="68">
        <f t="shared" si="2576"/>
        <v>0</v>
      </c>
      <c r="M251" s="68">
        <f t="shared" si="2576"/>
        <v>1230000</v>
      </c>
      <c r="N251" s="68">
        <f t="shared" si="2576"/>
        <v>0</v>
      </c>
      <c r="O251" s="68">
        <f t="shared" si="2576"/>
        <v>0</v>
      </c>
      <c r="P251" s="68">
        <f t="shared" si="2576"/>
        <v>0</v>
      </c>
      <c r="Q251" s="68">
        <f t="shared" si="2576"/>
        <v>1230000</v>
      </c>
      <c r="R251" s="68">
        <f>+R252</f>
        <v>615000</v>
      </c>
      <c r="S251" s="68">
        <f t="shared" ref="S251:X251" si="2577">+S252</f>
        <v>0</v>
      </c>
      <c r="T251" s="68">
        <f t="shared" si="2577"/>
        <v>615000</v>
      </c>
      <c r="U251" s="68">
        <f t="shared" si="2577"/>
        <v>0</v>
      </c>
      <c r="V251" s="68">
        <f t="shared" si="2577"/>
        <v>0</v>
      </c>
      <c r="W251" s="68">
        <f t="shared" si="2577"/>
        <v>0</v>
      </c>
      <c r="X251" s="68">
        <f t="shared" si="2577"/>
        <v>615000</v>
      </c>
      <c r="Y251" s="68">
        <f>+Y252</f>
        <v>615000</v>
      </c>
      <c r="Z251" s="68">
        <f t="shared" ref="Z251" si="2578">+Z252</f>
        <v>0</v>
      </c>
      <c r="AA251" s="68">
        <f t="shared" ref="AA251" si="2579">+AA252</f>
        <v>615000</v>
      </c>
      <c r="AB251" s="68">
        <f t="shared" ref="AB251" si="2580">+AB252</f>
        <v>0</v>
      </c>
      <c r="AC251" s="68">
        <f t="shared" ref="AC251" si="2581">+AC252</f>
        <v>0</v>
      </c>
      <c r="AD251" s="68">
        <f t="shared" ref="AD251" si="2582">+AD252</f>
        <v>0</v>
      </c>
      <c r="AE251" s="68">
        <f t="shared" ref="AE251" si="2583">+AE252</f>
        <v>615000</v>
      </c>
      <c r="AF251" s="68">
        <f>+AF252</f>
        <v>0</v>
      </c>
      <c r="AG251" s="68">
        <f t="shared" ref="AG251" si="2584">+AG252</f>
        <v>0</v>
      </c>
      <c r="AH251" s="68">
        <f t="shared" ref="AH251" si="2585">+AH252</f>
        <v>0</v>
      </c>
      <c r="AI251" s="68">
        <f t="shared" ref="AI251" si="2586">+AI252</f>
        <v>0</v>
      </c>
      <c r="AJ251" s="68">
        <f t="shared" ref="AJ251" si="2587">+AJ252</f>
        <v>0</v>
      </c>
      <c r="AK251" s="68">
        <f t="shared" ref="AK251" si="2588">+AK252</f>
        <v>0</v>
      </c>
      <c r="AL251" s="68">
        <f t="shared" ref="AL251" si="2589">+AL252</f>
        <v>0</v>
      </c>
      <c r="AM251" s="68">
        <f>+AM252</f>
        <v>0</v>
      </c>
      <c r="AN251" s="68">
        <f t="shared" ref="AN251" si="2590">+AN252</f>
        <v>0</v>
      </c>
      <c r="AO251" s="68">
        <f t="shared" ref="AO251" si="2591">+AO252</f>
        <v>0</v>
      </c>
      <c r="AP251" s="68">
        <f t="shared" ref="AP251" si="2592">+AP252</f>
        <v>0</v>
      </c>
      <c r="AQ251" s="68">
        <f t="shared" ref="AQ251" si="2593">+AQ252</f>
        <v>0</v>
      </c>
      <c r="AR251" s="68">
        <f t="shared" ref="AR251" si="2594">+AR252</f>
        <v>0</v>
      </c>
      <c r="AS251" s="68">
        <f t="shared" ref="AS251" si="2595">+AS252</f>
        <v>0</v>
      </c>
      <c r="AT251" s="68">
        <f>+AT252</f>
        <v>0</v>
      </c>
      <c r="AU251" s="68">
        <f t="shared" ref="AU251" si="2596">+AU252</f>
        <v>0</v>
      </c>
      <c r="AV251" s="68">
        <f t="shared" ref="AV251" si="2597">+AV252</f>
        <v>0</v>
      </c>
      <c r="AW251" s="68">
        <f t="shared" ref="AW251" si="2598">+AW252</f>
        <v>0</v>
      </c>
      <c r="AX251" s="68">
        <f t="shared" ref="AX251" si="2599">+AX252</f>
        <v>0</v>
      </c>
      <c r="AY251" s="68">
        <f t="shared" ref="AY251" si="2600">+AY252</f>
        <v>0</v>
      </c>
      <c r="AZ251" s="68">
        <f t="shared" ref="AZ251" si="2601">+AZ252</f>
        <v>0</v>
      </c>
      <c r="BA251" s="115"/>
      <c r="BB251" s="115"/>
      <c r="BC251" s="115"/>
      <c r="BD251" s="115"/>
      <c r="BE251" s="115"/>
      <c r="BF251" s="115"/>
      <c r="BG251" s="115"/>
      <c r="BH251" s="115"/>
    </row>
    <row r="252" spans="1:60">
      <c r="A252" s="61">
        <v>2023</v>
      </c>
      <c r="B252" s="66">
        <v>8324</v>
      </c>
      <c r="C252" s="61">
        <v>3</v>
      </c>
      <c r="D252" s="61">
        <v>7</v>
      </c>
      <c r="E252" s="61">
        <v>13</v>
      </c>
      <c r="F252" s="61">
        <v>5000</v>
      </c>
      <c r="G252" s="61">
        <v>5600</v>
      </c>
      <c r="H252" s="61">
        <v>565</v>
      </c>
      <c r="I252" s="63">
        <v>1</v>
      </c>
      <c r="J252" s="69" t="s">
        <v>39</v>
      </c>
      <c r="K252" s="67">
        <v>1230000</v>
      </c>
      <c r="L252" s="67">
        <v>0</v>
      </c>
      <c r="M252" s="65">
        <v>1230000</v>
      </c>
      <c r="N252" s="67">
        <v>0</v>
      </c>
      <c r="O252" s="67">
        <v>0</v>
      </c>
      <c r="P252" s="65">
        <v>0</v>
      </c>
      <c r="Q252" s="65">
        <v>1230000</v>
      </c>
      <c r="R252" s="65">
        <v>615000</v>
      </c>
      <c r="S252" s="65">
        <v>0</v>
      </c>
      <c r="T252" s="65">
        <f>+R252+S252</f>
        <v>615000</v>
      </c>
      <c r="U252" s="65">
        <v>0</v>
      </c>
      <c r="V252" s="65">
        <v>0</v>
      </c>
      <c r="W252" s="65">
        <f>+U252+V252</f>
        <v>0</v>
      </c>
      <c r="X252" s="65">
        <f>+T252+W252</f>
        <v>615000</v>
      </c>
      <c r="Y252" s="65">
        <v>615000</v>
      </c>
      <c r="Z252" s="65">
        <v>0</v>
      </c>
      <c r="AA252" s="65">
        <f>+Y252+Z252</f>
        <v>615000</v>
      </c>
      <c r="AB252" s="65">
        <v>0</v>
      </c>
      <c r="AC252" s="65">
        <v>0</v>
      </c>
      <c r="AD252" s="65">
        <f>+AB252+AC252</f>
        <v>0</v>
      </c>
      <c r="AE252" s="65">
        <f>+AA252+AD252</f>
        <v>615000</v>
      </c>
      <c r="AF252" s="65">
        <v>0</v>
      </c>
      <c r="AG252" s="65">
        <v>0</v>
      </c>
      <c r="AH252" s="65">
        <f>+AF252+AG252</f>
        <v>0</v>
      </c>
      <c r="AI252" s="65">
        <v>0</v>
      </c>
      <c r="AJ252" s="65">
        <v>0</v>
      </c>
      <c r="AK252" s="65">
        <f>+AI252+AJ252</f>
        <v>0</v>
      </c>
      <c r="AL252" s="65">
        <f>+AH252+AK252</f>
        <v>0</v>
      </c>
      <c r="AM252" s="65">
        <v>0</v>
      </c>
      <c r="AN252" s="65">
        <v>0</v>
      </c>
      <c r="AO252" s="65">
        <f>+AM252+AN252</f>
        <v>0</v>
      </c>
      <c r="AP252" s="65">
        <v>0</v>
      </c>
      <c r="AQ252" s="65">
        <v>0</v>
      </c>
      <c r="AR252" s="65">
        <f>+AP252+AQ252</f>
        <v>0</v>
      </c>
      <c r="AS252" s="65">
        <f>+AO252+AR252</f>
        <v>0</v>
      </c>
      <c r="AT252" s="65">
        <f>+K252-R252-Y252-AF252-AM252</f>
        <v>0</v>
      </c>
      <c r="AU252" s="65">
        <f>+L252-S252-Z252-AG252-AN252</f>
        <v>0</v>
      </c>
      <c r="AV252" s="65">
        <f>+AT252+AU252</f>
        <v>0</v>
      </c>
      <c r="AW252" s="65">
        <f>+N252-U252-AB252-AI252-AP252</f>
        <v>0</v>
      </c>
      <c r="AX252" s="65">
        <f>+O252-V252-AC252-AJ252-AQ252</f>
        <v>0</v>
      </c>
      <c r="AY252" s="65">
        <f>+AW252+AX252</f>
        <v>0</v>
      </c>
      <c r="AZ252" s="65">
        <f>+AV252+AY252</f>
        <v>0</v>
      </c>
      <c r="BA252" s="114">
        <v>30</v>
      </c>
      <c r="BB252" s="114"/>
      <c r="BC252" s="114"/>
      <c r="BD252" s="114"/>
      <c r="BE252" s="114"/>
      <c r="BF252" s="114"/>
      <c r="BG252" s="114">
        <f>+BA252-BC252-BE252</f>
        <v>30</v>
      </c>
      <c r="BH252" s="114"/>
    </row>
    <row r="253" spans="1:60" ht="25.5">
      <c r="A253" s="56">
        <v>2023</v>
      </c>
      <c r="B253" s="73">
        <v>8324</v>
      </c>
      <c r="C253" s="56">
        <v>3</v>
      </c>
      <c r="D253" s="56">
        <v>7</v>
      </c>
      <c r="E253" s="56">
        <v>13</v>
      </c>
      <c r="F253" s="56">
        <v>5000</v>
      </c>
      <c r="G253" s="56">
        <v>5600</v>
      </c>
      <c r="H253" s="56">
        <v>566</v>
      </c>
      <c r="I253" s="58" t="s">
        <v>6</v>
      </c>
      <c r="J253" s="59" t="s">
        <v>110</v>
      </c>
      <c r="K253" s="68">
        <f t="shared" ref="K253:Q253" si="2602">+K254</f>
        <v>1917040</v>
      </c>
      <c r="L253" s="68">
        <f t="shared" si="2602"/>
        <v>0</v>
      </c>
      <c r="M253" s="68">
        <f t="shared" si="2602"/>
        <v>1917040</v>
      </c>
      <c r="N253" s="68">
        <f t="shared" si="2602"/>
        <v>0</v>
      </c>
      <c r="O253" s="68">
        <f t="shared" si="2602"/>
        <v>0</v>
      </c>
      <c r="P253" s="68">
        <f t="shared" si="2602"/>
        <v>0</v>
      </c>
      <c r="Q253" s="68">
        <f t="shared" si="2602"/>
        <v>1917040</v>
      </c>
      <c r="R253" s="68">
        <f>+R254</f>
        <v>1617040</v>
      </c>
      <c r="S253" s="68">
        <f t="shared" ref="S253:X253" si="2603">+S254</f>
        <v>0</v>
      </c>
      <c r="T253" s="68">
        <f t="shared" si="2603"/>
        <v>1617040</v>
      </c>
      <c r="U253" s="68">
        <f t="shared" si="2603"/>
        <v>0</v>
      </c>
      <c r="V253" s="68">
        <f t="shared" si="2603"/>
        <v>0</v>
      </c>
      <c r="W253" s="68">
        <f t="shared" si="2603"/>
        <v>0</v>
      </c>
      <c r="X253" s="68">
        <f t="shared" si="2603"/>
        <v>1617040</v>
      </c>
      <c r="Y253" s="68">
        <f>+Y254</f>
        <v>298932</v>
      </c>
      <c r="Z253" s="68">
        <f t="shared" ref="Z253" si="2604">+Z254</f>
        <v>0</v>
      </c>
      <c r="AA253" s="68">
        <f t="shared" ref="AA253" si="2605">+AA254</f>
        <v>298932</v>
      </c>
      <c r="AB253" s="68">
        <f t="shared" ref="AB253" si="2606">+AB254</f>
        <v>0</v>
      </c>
      <c r="AC253" s="68">
        <f t="shared" ref="AC253" si="2607">+AC254</f>
        <v>0</v>
      </c>
      <c r="AD253" s="68">
        <f t="shared" ref="AD253" si="2608">+AD254</f>
        <v>0</v>
      </c>
      <c r="AE253" s="68">
        <f t="shared" ref="AE253" si="2609">+AE254</f>
        <v>298932</v>
      </c>
      <c r="AF253" s="68">
        <f>+AF254</f>
        <v>0</v>
      </c>
      <c r="AG253" s="68">
        <f t="shared" ref="AG253" si="2610">+AG254</f>
        <v>0</v>
      </c>
      <c r="AH253" s="68">
        <f t="shared" ref="AH253" si="2611">+AH254</f>
        <v>0</v>
      </c>
      <c r="AI253" s="68">
        <f t="shared" ref="AI253" si="2612">+AI254</f>
        <v>0</v>
      </c>
      <c r="AJ253" s="68">
        <f t="shared" ref="AJ253" si="2613">+AJ254</f>
        <v>0</v>
      </c>
      <c r="AK253" s="68">
        <f t="shared" ref="AK253" si="2614">+AK254</f>
        <v>0</v>
      </c>
      <c r="AL253" s="68">
        <f t="shared" ref="AL253" si="2615">+AL254</f>
        <v>0</v>
      </c>
      <c r="AM253" s="68">
        <f>+AM254</f>
        <v>0</v>
      </c>
      <c r="AN253" s="68">
        <f t="shared" ref="AN253" si="2616">+AN254</f>
        <v>0</v>
      </c>
      <c r="AO253" s="68">
        <f t="shared" ref="AO253" si="2617">+AO254</f>
        <v>0</v>
      </c>
      <c r="AP253" s="68">
        <f t="shared" ref="AP253" si="2618">+AP254</f>
        <v>0</v>
      </c>
      <c r="AQ253" s="68">
        <f t="shared" ref="AQ253" si="2619">+AQ254</f>
        <v>0</v>
      </c>
      <c r="AR253" s="68">
        <f t="shared" ref="AR253" si="2620">+AR254</f>
        <v>0</v>
      </c>
      <c r="AS253" s="68">
        <f t="shared" ref="AS253" si="2621">+AS254</f>
        <v>0</v>
      </c>
      <c r="AT253" s="68">
        <f>+AT254</f>
        <v>1068</v>
      </c>
      <c r="AU253" s="68">
        <f t="shared" ref="AU253" si="2622">+AU254</f>
        <v>0</v>
      </c>
      <c r="AV253" s="68">
        <f t="shared" ref="AV253" si="2623">+AV254</f>
        <v>1068</v>
      </c>
      <c r="AW253" s="68">
        <f t="shared" ref="AW253" si="2624">+AW254</f>
        <v>0</v>
      </c>
      <c r="AX253" s="68">
        <f t="shared" ref="AX253" si="2625">+AX254</f>
        <v>0</v>
      </c>
      <c r="AY253" s="68">
        <f t="shared" ref="AY253" si="2626">+AY254</f>
        <v>0</v>
      </c>
      <c r="AZ253" s="68">
        <f t="shared" ref="AZ253" si="2627">+AZ254</f>
        <v>1068</v>
      </c>
      <c r="BA253" s="115"/>
      <c r="BB253" s="115"/>
      <c r="BC253" s="115"/>
      <c r="BD253" s="115"/>
      <c r="BE253" s="115"/>
      <c r="BF253" s="115"/>
      <c r="BG253" s="115"/>
      <c r="BH253" s="115"/>
    </row>
    <row r="254" spans="1:60" ht="25.5">
      <c r="A254" s="61">
        <v>2023</v>
      </c>
      <c r="B254" s="66">
        <v>8324</v>
      </c>
      <c r="C254" s="61">
        <v>3</v>
      </c>
      <c r="D254" s="61">
        <v>7</v>
      </c>
      <c r="E254" s="61">
        <v>13</v>
      </c>
      <c r="F254" s="61">
        <v>5000</v>
      </c>
      <c r="G254" s="61">
        <v>5600</v>
      </c>
      <c r="H254" s="61">
        <v>566</v>
      </c>
      <c r="I254" s="63">
        <v>1</v>
      </c>
      <c r="J254" s="69" t="s">
        <v>110</v>
      </c>
      <c r="K254" s="67">
        <v>1917040</v>
      </c>
      <c r="L254" s="67">
        <v>0</v>
      </c>
      <c r="M254" s="65">
        <f>+K254+L254</f>
        <v>1917040</v>
      </c>
      <c r="N254" s="67">
        <v>0</v>
      </c>
      <c r="O254" s="67">
        <v>0</v>
      </c>
      <c r="P254" s="65">
        <v>0</v>
      </c>
      <c r="Q254" s="65">
        <f>+M254+P254</f>
        <v>1917040</v>
      </c>
      <c r="R254" s="65">
        <v>1617040</v>
      </c>
      <c r="S254" s="65">
        <v>0</v>
      </c>
      <c r="T254" s="65">
        <f>+R254+S254</f>
        <v>1617040</v>
      </c>
      <c r="U254" s="65">
        <v>0</v>
      </c>
      <c r="V254" s="65">
        <v>0</v>
      </c>
      <c r="W254" s="65">
        <f>+U254+V254</f>
        <v>0</v>
      </c>
      <c r="X254" s="65">
        <f>+T254+W254</f>
        <v>1617040</v>
      </c>
      <c r="Y254" s="65">
        <v>298932</v>
      </c>
      <c r="Z254" s="65">
        <v>0</v>
      </c>
      <c r="AA254" s="65">
        <f>+Y254+Z254</f>
        <v>298932</v>
      </c>
      <c r="AB254" s="65">
        <v>0</v>
      </c>
      <c r="AC254" s="65">
        <v>0</v>
      </c>
      <c r="AD254" s="65">
        <f>+AB254+AC254</f>
        <v>0</v>
      </c>
      <c r="AE254" s="65">
        <f>+AA254+AD254</f>
        <v>298932</v>
      </c>
      <c r="AF254" s="65">
        <v>0</v>
      </c>
      <c r="AG254" s="65">
        <v>0</v>
      </c>
      <c r="AH254" s="65">
        <f>+AF254+AG254</f>
        <v>0</v>
      </c>
      <c r="AI254" s="65">
        <v>0</v>
      </c>
      <c r="AJ254" s="65">
        <v>0</v>
      </c>
      <c r="AK254" s="65">
        <f>+AI254+AJ254</f>
        <v>0</v>
      </c>
      <c r="AL254" s="65">
        <f>+AH254+AK254</f>
        <v>0</v>
      </c>
      <c r="AM254" s="65">
        <v>0</v>
      </c>
      <c r="AN254" s="65">
        <v>0</v>
      </c>
      <c r="AO254" s="65">
        <f>+AM254+AN254</f>
        <v>0</v>
      </c>
      <c r="AP254" s="65">
        <v>0</v>
      </c>
      <c r="AQ254" s="65">
        <v>0</v>
      </c>
      <c r="AR254" s="65">
        <f>+AP254+AQ254</f>
        <v>0</v>
      </c>
      <c r="AS254" s="65">
        <f>+AO254+AR254</f>
        <v>0</v>
      </c>
      <c r="AT254" s="65">
        <f>+K254-R254-Y254-AF254-AM254</f>
        <v>1068</v>
      </c>
      <c r="AU254" s="65">
        <f>+L254-S254-Z254-AG254-AN254</f>
        <v>0</v>
      </c>
      <c r="AV254" s="65">
        <f>+AT254+AU254</f>
        <v>1068</v>
      </c>
      <c r="AW254" s="65">
        <f>+N254-U254-AB254-AI254-AP254</f>
        <v>0</v>
      </c>
      <c r="AX254" s="65">
        <f>+O254-V254-AC254-AJ254-AQ254</f>
        <v>0</v>
      </c>
      <c r="AY254" s="65">
        <f>+AW254+AX254</f>
        <v>0</v>
      </c>
      <c r="AZ254" s="65">
        <f>+AV254+AY254</f>
        <v>1068</v>
      </c>
      <c r="BA254" s="114">
        <v>880</v>
      </c>
      <c r="BB254" s="114"/>
      <c r="BC254" s="114">
        <v>680</v>
      </c>
      <c r="BD254" s="114"/>
      <c r="BE254" s="114"/>
      <c r="BF254" s="114"/>
      <c r="BG254" s="114">
        <f>+BA254-BC254-BE254</f>
        <v>200</v>
      </c>
      <c r="BH254" s="114"/>
    </row>
    <row r="255" spans="1:60" ht="25.5">
      <c r="A255" s="40">
        <v>2023</v>
      </c>
      <c r="B255" s="41">
        <v>8324</v>
      </c>
      <c r="C255" s="40">
        <v>3</v>
      </c>
      <c r="D255" s="40">
        <v>7</v>
      </c>
      <c r="E255" s="40">
        <v>14</v>
      </c>
      <c r="F255" s="40"/>
      <c r="G255" s="40"/>
      <c r="H255" s="40"/>
      <c r="I255" s="43" t="s">
        <v>6</v>
      </c>
      <c r="J255" s="44" t="s">
        <v>159</v>
      </c>
      <c r="K255" s="45">
        <f t="shared" ref="K255" si="2628">+K256+K265+K269</f>
        <v>1257429.54</v>
      </c>
      <c r="L255" s="45">
        <f t="shared" ref="L255" si="2629">+L256+L265+L269</f>
        <v>0</v>
      </c>
      <c r="M255" s="45">
        <f t="shared" ref="M255" si="2630">+M256+M265+M269</f>
        <v>1257429.54</v>
      </c>
      <c r="N255" s="45">
        <f t="shared" ref="N255" si="2631">+N256+N265+N269</f>
        <v>447900</v>
      </c>
      <c r="O255" s="45">
        <f t="shared" ref="O255" si="2632">+O256+O265+O269</f>
        <v>0</v>
      </c>
      <c r="P255" s="45">
        <f t="shared" ref="P255" si="2633">+P256+P265+P269</f>
        <v>447900</v>
      </c>
      <c r="Q255" s="45">
        <f t="shared" ref="Q255" si="2634">+Q256+Q265+Q269</f>
        <v>1705329.54</v>
      </c>
      <c r="R255" s="45">
        <f>+R256+R265+R269</f>
        <v>881204.33999999985</v>
      </c>
      <c r="S255" s="45">
        <f t="shared" ref="S255:X255" si="2635">+S256+S265+S269</f>
        <v>0</v>
      </c>
      <c r="T255" s="45">
        <f t="shared" si="2635"/>
        <v>881204.33999999985</v>
      </c>
      <c r="U255" s="45">
        <f t="shared" si="2635"/>
        <v>447900</v>
      </c>
      <c r="V255" s="45">
        <f t="shared" si="2635"/>
        <v>0</v>
      </c>
      <c r="W255" s="45">
        <f t="shared" si="2635"/>
        <v>447900</v>
      </c>
      <c r="X255" s="45">
        <f t="shared" si="2635"/>
        <v>1329104.3399999999</v>
      </c>
      <c r="Y255" s="45">
        <f>+Y256+Y265+Y269</f>
        <v>366723.94999999995</v>
      </c>
      <c r="Z255" s="45">
        <f t="shared" ref="Z255" si="2636">+Z256+Z265+Z269</f>
        <v>0</v>
      </c>
      <c r="AA255" s="45">
        <f t="shared" ref="AA255" si="2637">+AA256+AA265+AA269</f>
        <v>366723.94999999995</v>
      </c>
      <c r="AB255" s="45">
        <f t="shared" ref="AB255" si="2638">+AB256+AB265+AB269</f>
        <v>0</v>
      </c>
      <c r="AC255" s="45">
        <f t="shared" ref="AC255" si="2639">+AC256+AC265+AC269</f>
        <v>0</v>
      </c>
      <c r="AD255" s="45">
        <f t="shared" ref="AD255" si="2640">+AD256+AD265+AD269</f>
        <v>0</v>
      </c>
      <c r="AE255" s="45">
        <f t="shared" ref="AE255" si="2641">+AE256+AE265+AE269</f>
        <v>366723.94999999995</v>
      </c>
      <c r="AF255" s="45">
        <f>+AF256+AF265+AF269</f>
        <v>0</v>
      </c>
      <c r="AG255" s="45">
        <f t="shared" ref="AG255" si="2642">+AG256+AG265+AG269</f>
        <v>0</v>
      </c>
      <c r="AH255" s="45">
        <f t="shared" ref="AH255" si="2643">+AH256+AH265+AH269</f>
        <v>0</v>
      </c>
      <c r="AI255" s="45">
        <f t="shared" ref="AI255" si="2644">+AI256+AI265+AI269</f>
        <v>0</v>
      </c>
      <c r="AJ255" s="45">
        <f t="shared" ref="AJ255" si="2645">+AJ256+AJ265+AJ269</f>
        <v>0</v>
      </c>
      <c r="AK255" s="45">
        <f t="shared" ref="AK255" si="2646">+AK256+AK265+AK269</f>
        <v>0</v>
      </c>
      <c r="AL255" s="45">
        <f t="shared" ref="AL255" si="2647">+AL256+AL265+AL269</f>
        <v>0</v>
      </c>
      <c r="AM255" s="45">
        <f>+AM256+AM265+AM269</f>
        <v>0</v>
      </c>
      <c r="AN255" s="45">
        <f t="shared" ref="AN255" si="2648">+AN256+AN265+AN269</f>
        <v>0</v>
      </c>
      <c r="AO255" s="45">
        <f t="shared" ref="AO255" si="2649">+AO256+AO265+AO269</f>
        <v>0</v>
      </c>
      <c r="AP255" s="45">
        <f t="shared" ref="AP255" si="2650">+AP256+AP265+AP269</f>
        <v>0</v>
      </c>
      <c r="AQ255" s="45">
        <f t="shared" ref="AQ255" si="2651">+AQ256+AQ265+AQ269</f>
        <v>0</v>
      </c>
      <c r="AR255" s="45">
        <f t="shared" ref="AR255" si="2652">+AR256+AR265+AR269</f>
        <v>0</v>
      </c>
      <c r="AS255" s="45">
        <f t="shared" ref="AS255" si="2653">+AS256+AS265+AS269</f>
        <v>0</v>
      </c>
      <c r="AT255" s="45">
        <f>+AT256+AT265+AT269</f>
        <v>9501.2500000000218</v>
      </c>
      <c r="AU255" s="45">
        <f t="shared" ref="AU255" si="2654">+AU256+AU265+AU269</f>
        <v>0</v>
      </c>
      <c r="AV255" s="45">
        <f t="shared" ref="AV255" si="2655">+AV256+AV265+AV269</f>
        <v>9501.2500000000218</v>
      </c>
      <c r="AW255" s="45">
        <f t="shared" ref="AW255" si="2656">+AW256+AW265+AW269</f>
        <v>0</v>
      </c>
      <c r="AX255" s="45">
        <f t="shared" ref="AX255" si="2657">+AX256+AX265+AX269</f>
        <v>0</v>
      </c>
      <c r="AY255" s="45">
        <f t="shared" ref="AY255" si="2658">+AY256+AY265+AY269</f>
        <v>0</v>
      </c>
      <c r="AZ255" s="45">
        <f t="shared" ref="AZ255" si="2659">+AZ256+AZ265+AZ269</f>
        <v>9501.2500000000218</v>
      </c>
      <c r="BA255" s="110"/>
      <c r="BB255" s="110"/>
      <c r="BC255" s="110"/>
      <c r="BD255" s="110"/>
      <c r="BE255" s="110"/>
      <c r="BF255" s="110"/>
      <c r="BG255" s="110"/>
      <c r="BH255" s="110"/>
    </row>
    <row r="256" spans="1:60">
      <c r="A256" s="46">
        <v>2023</v>
      </c>
      <c r="B256" s="47">
        <v>8324</v>
      </c>
      <c r="C256" s="46">
        <v>3</v>
      </c>
      <c r="D256" s="46">
        <v>7</v>
      </c>
      <c r="E256" s="46">
        <v>14</v>
      </c>
      <c r="F256" s="46">
        <v>2000</v>
      </c>
      <c r="G256" s="46"/>
      <c r="H256" s="46"/>
      <c r="I256" s="48" t="s">
        <v>6</v>
      </c>
      <c r="J256" s="49" t="s">
        <v>7</v>
      </c>
      <c r="K256" s="50">
        <f t="shared" ref="K256:Q256" si="2660">+K257+K262</f>
        <v>509660.1</v>
      </c>
      <c r="L256" s="50">
        <f t="shared" si="2660"/>
        <v>0</v>
      </c>
      <c r="M256" s="50">
        <f t="shared" si="2660"/>
        <v>509660.1</v>
      </c>
      <c r="N256" s="50">
        <f t="shared" si="2660"/>
        <v>0</v>
      </c>
      <c r="O256" s="50">
        <f t="shared" si="2660"/>
        <v>0</v>
      </c>
      <c r="P256" s="50">
        <f t="shared" si="2660"/>
        <v>0</v>
      </c>
      <c r="Q256" s="50">
        <f t="shared" si="2660"/>
        <v>509660.1</v>
      </c>
      <c r="R256" s="50">
        <f>+R257+R262</f>
        <v>500650.89999999997</v>
      </c>
      <c r="S256" s="50">
        <f t="shared" ref="S256:X256" si="2661">+S257+S262</f>
        <v>0</v>
      </c>
      <c r="T256" s="50">
        <f t="shared" si="2661"/>
        <v>500650.89999999997</v>
      </c>
      <c r="U256" s="50">
        <f t="shared" si="2661"/>
        <v>0</v>
      </c>
      <c r="V256" s="50">
        <f t="shared" si="2661"/>
        <v>0</v>
      </c>
      <c r="W256" s="50">
        <f t="shared" si="2661"/>
        <v>0</v>
      </c>
      <c r="X256" s="50">
        <f t="shared" si="2661"/>
        <v>500650.89999999997</v>
      </c>
      <c r="Y256" s="50">
        <f>+Y257+Y262</f>
        <v>0</v>
      </c>
      <c r="Z256" s="50">
        <f t="shared" ref="Z256" si="2662">+Z257+Z262</f>
        <v>0</v>
      </c>
      <c r="AA256" s="50">
        <f t="shared" ref="AA256" si="2663">+AA257+AA262</f>
        <v>0</v>
      </c>
      <c r="AB256" s="50">
        <f t="shared" ref="AB256" si="2664">+AB257+AB262</f>
        <v>0</v>
      </c>
      <c r="AC256" s="50">
        <f t="shared" ref="AC256" si="2665">+AC257+AC262</f>
        <v>0</v>
      </c>
      <c r="AD256" s="50">
        <f t="shared" ref="AD256" si="2666">+AD257+AD262</f>
        <v>0</v>
      </c>
      <c r="AE256" s="50">
        <f t="shared" ref="AE256" si="2667">+AE257+AE262</f>
        <v>0</v>
      </c>
      <c r="AF256" s="50">
        <f>+AF257+AF262</f>
        <v>0</v>
      </c>
      <c r="AG256" s="50">
        <f t="shared" ref="AG256" si="2668">+AG257+AG262</f>
        <v>0</v>
      </c>
      <c r="AH256" s="50">
        <f t="shared" ref="AH256" si="2669">+AH257+AH262</f>
        <v>0</v>
      </c>
      <c r="AI256" s="50">
        <f t="shared" ref="AI256" si="2670">+AI257+AI262</f>
        <v>0</v>
      </c>
      <c r="AJ256" s="50">
        <f t="shared" ref="AJ256" si="2671">+AJ257+AJ262</f>
        <v>0</v>
      </c>
      <c r="AK256" s="50">
        <f t="shared" ref="AK256" si="2672">+AK257+AK262</f>
        <v>0</v>
      </c>
      <c r="AL256" s="50">
        <f t="shared" ref="AL256" si="2673">+AL257+AL262</f>
        <v>0</v>
      </c>
      <c r="AM256" s="50">
        <f>+AM257+AM262</f>
        <v>0</v>
      </c>
      <c r="AN256" s="50">
        <f t="shared" ref="AN256" si="2674">+AN257+AN262</f>
        <v>0</v>
      </c>
      <c r="AO256" s="50">
        <f t="shared" ref="AO256" si="2675">+AO257+AO262</f>
        <v>0</v>
      </c>
      <c r="AP256" s="50">
        <f t="shared" ref="AP256" si="2676">+AP257+AP262</f>
        <v>0</v>
      </c>
      <c r="AQ256" s="50">
        <f t="shared" ref="AQ256" si="2677">+AQ257+AQ262</f>
        <v>0</v>
      </c>
      <c r="AR256" s="50">
        <f t="shared" ref="AR256" si="2678">+AR257+AR262</f>
        <v>0</v>
      </c>
      <c r="AS256" s="50">
        <f t="shared" ref="AS256" si="2679">+AS257+AS262</f>
        <v>0</v>
      </c>
      <c r="AT256" s="50">
        <f>+AT257+AT262</f>
        <v>9009.2000000000116</v>
      </c>
      <c r="AU256" s="50">
        <f t="shared" ref="AU256" si="2680">+AU257+AU262</f>
        <v>0</v>
      </c>
      <c r="AV256" s="50">
        <f t="shared" ref="AV256" si="2681">+AV257+AV262</f>
        <v>9009.2000000000116</v>
      </c>
      <c r="AW256" s="50">
        <f t="shared" ref="AW256" si="2682">+AW257+AW262</f>
        <v>0</v>
      </c>
      <c r="AX256" s="50">
        <f t="shared" ref="AX256" si="2683">+AX257+AX262</f>
        <v>0</v>
      </c>
      <c r="AY256" s="50">
        <f t="shared" ref="AY256" si="2684">+AY257+AY262</f>
        <v>0</v>
      </c>
      <c r="AZ256" s="50">
        <f t="shared" ref="AZ256" si="2685">+AZ257+AZ262</f>
        <v>9009.2000000000116</v>
      </c>
      <c r="BA256" s="111"/>
      <c r="BB256" s="111"/>
      <c r="BC256" s="111"/>
      <c r="BD256" s="111"/>
      <c r="BE256" s="111"/>
      <c r="BF256" s="111"/>
      <c r="BG256" s="111"/>
      <c r="BH256" s="111"/>
    </row>
    <row r="257" spans="1:60" ht="25.5">
      <c r="A257" s="51">
        <v>2023</v>
      </c>
      <c r="B257" s="52">
        <v>8324</v>
      </c>
      <c r="C257" s="51">
        <v>3</v>
      </c>
      <c r="D257" s="51">
        <v>7</v>
      </c>
      <c r="E257" s="51">
        <v>14</v>
      </c>
      <c r="F257" s="51">
        <v>2000</v>
      </c>
      <c r="G257" s="51">
        <v>2700</v>
      </c>
      <c r="H257" s="51"/>
      <c r="I257" s="53" t="s">
        <v>6</v>
      </c>
      <c r="J257" s="54" t="s">
        <v>12</v>
      </c>
      <c r="K257" s="55">
        <f t="shared" ref="K257:Q257" si="2686">+K258+K260</f>
        <v>469680</v>
      </c>
      <c r="L257" s="55">
        <f t="shared" si="2686"/>
        <v>0</v>
      </c>
      <c r="M257" s="55">
        <f t="shared" si="2686"/>
        <v>469680</v>
      </c>
      <c r="N257" s="55">
        <f t="shared" si="2686"/>
        <v>0</v>
      </c>
      <c r="O257" s="55">
        <f t="shared" si="2686"/>
        <v>0</v>
      </c>
      <c r="P257" s="55">
        <f t="shared" si="2686"/>
        <v>0</v>
      </c>
      <c r="Q257" s="55">
        <f t="shared" si="2686"/>
        <v>469680</v>
      </c>
      <c r="R257" s="55">
        <f>+R258+R260</f>
        <v>460670.8</v>
      </c>
      <c r="S257" s="55">
        <f t="shared" ref="S257:X257" si="2687">+S258+S260</f>
        <v>0</v>
      </c>
      <c r="T257" s="55">
        <f t="shared" si="2687"/>
        <v>460670.8</v>
      </c>
      <c r="U257" s="55">
        <f t="shared" si="2687"/>
        <v>0</v>
      </c>
      <c r="V257" s="55">
        <f t="shared" si="2687"/>
        <v>0</v>
      </c>
      <c r="W257" s="55">
        <f t="shared" si="2687"/>
        <v>0</v>
      </c>
      <c r="X257" s="55">
        <f t="shared" si="2687"/>
        <v>460670.8</v>
      </c>
      <c r="Y257" s="55">
        <f>+Y258+Y260</f>
        <v>0</v>
      </c>
      <c r="Z257" s="55">
        <f t="shared" ref="Z257" si="2688">+Z258+Z260</f>
        <v>0</v>
      </c>
      <c r="AA257" s="55">
        <f t="shared" ref="AA257" si="2689">+AA258+AA260</f>
        <v>0</v>
      </c>
      <c r="AB257" s="55">
        <f t="shared" ref="AB257" si="2690">+AB258+AB260</f>
        <v>0</v>
      </c>
      <c r="AC257" s="55">
        <f t="shared" ref="AC257" si="2691">+AC258+AC260</f>
        <v>0</v>
      </c>
      <c r="AD257" s="55">
        <f t="shared" ref="AD257" si="2692">+AD258+AD260</f>
        <v>0</v>
      </c>
      <c r="AE257" s="55">
        <f t="shared" ref="AE257" si="2693">+AE258+AE260</f>
        <v>0</v>
      </c>
      <c r="AF257" s="55">
        <f>+AF258+AF260</f>
        <v>0</v>
      </c>
      <c r="AG257" s="55">
        <f t="shared" ref="AG257" si="2694">+AG258+AG260</f>
        <v>0</v>
      </c>
      <c r="AH257" s="55">
        <f t="shared" ref="AH257" si="2695">+AH258+AH260</f>
        <v>0</v>
      </c>
      <c r="AI257" s="55">
        <f t="shared" ref="AI257" si="2696">+AI258+AI260</f>
        <v>0</v>
      </c>
      <c r="AJ257" s="55">
        <f t="shared" ref="AJ257" si="2697">+AJ258+AJ260</f>
        <v>0</v>
      </c>
      <c r="AK257" s="55">
        <f t="shared" ref="AK257" si="2698">+AK258+AK260</f>
        <v>0</v>
      </c>
      <c r="AL257" s="55">
        <f t="shared" ref="AL257" si="2699">+AL258+AL260</f>
        <v>0</v>
      </c>
      <c r="AM257" s="55">
        <f>+AM258+AM260</f>
        <v>0</v>
      </c>
      <c r="AN257" s="55">
        <f t="shared" ref="AN257" si="2700">+AN258+AN260</f>
        <v>0</v>
      </c>
      <c r="AO257" s="55">
        <f t="shared" ref="AO257" si="2701">+AO258+AO260</f>
        <v>0</v>
      </c>
      <c r="AP257" s="55">
        <f t="shared" ref="AP257" si="2702">+AP258+AP260</f>
        <v>0</v>
      </c>
      <c r="AQ257" s="55">
        <f t="shared" ref="AQ257" si="2703">+AQ258+AQ260</f>
        <v>0</v>
      </c>
      <c r="AR257" s="55">
        <f t="shared" ref="AR257" si="2704">+AR258+AR260</f>
        <v>0</v>
      </c>
      <c r="AS257" s="55">
        <f t="shared" ref="AS257" si="2705">+AS258+AS260</f>
        <v>0</v>
      </c>
      <c r="AT257" s="55">
        <f>+AT258+AT260</f>
        <v>9009.2000000000116</v>
      </c>
      <c r="AU257" s="55">
        <f t="shared" ref="AU257" si="2706">+AU258+AU260</f>
        <v>0</v>
      </c>
      <c r="AV257" s="55">
        <f t="shared" ref="AV257" si="2707">+AV258+AV260</f>
        <v>9009.2000000000116</v>
      </c>
      <c r="AW257" s="55">
        <f t="shared" ref="AW257" si="2708">+AW258+AW260</f>
        <v>0</v>
      </c>
      <c r="AX257" s="55">
        <f t="shared" ref="AX257" si="2709">+AX258+AX260</f>
        <v>0</v>
      </c>
      <c r="AY257" s="55">
        <f t="shared" ref="AY257" si="2710">+AY258+AY260</f>
        <v>0</v>
      </c>
      <c r="AZ257" s="55">
        <f t="shared" ref="AZ257" si="2711">+AZ258+AZ260</f>
        <v>9009.2000000000116</v>
      </c>
      <c r="BA257" s="112"/>
      <c r="BB257" s="112"/>
      <c r="BC257" s="112"/>
      <c r="BD257" s="112"/>
      <c r="BE257" s="112"/>
      <c r="BF257" s="112"/>
      <c r="BG257" s="112"/>
      <c r="BH257" s="112"/>
    </row>
    <row r="258" spans="1:60">
      <c r="A258" s="56">
        <v>2023</v>
      </c>
      <c r="B258" s="57">
        <v>8324</v>
      </c>
      <c r="C258" s="56">
        <v>3</v>
      </c>
      <c r="D258" s="56">
        <v>7</v>
      </c>
      <c r="E258" s="56">
        <v>14</v>
      </c>
      <c r="F258" s="56">
        <v>2000</v>
      </c>
      <c r="G258" s="56">
        <v>2700</v>
      </c>
      <c r="H258" s="56">
        <v>271</v>
      </c>
      <c r="I258" s="58" t="s">
        <v>6</v>
      </c>
      <c r="J258" s="59" t="s">
        <v>112</v>
      </c>
      <c r="K258" s="68">
        <f t="shared" ref="K258:Q258" si="2712">+K259</f>
        <v>313680</v>
      </c>
      <c r="L258" s="68">
        <f t="shared" si="2712"/>
        <v>0</v>
      </c>
      <c r="M258" s="68">
        <f t="shared" si="2712"/>
        <v>313680</v>
      </c>
      <c r="N258" s="68">
        <f t="shared" si="2712"/>
        <v>0</v>
      </c>
      <c r="O258" s="68">
        <f t="shared" si="2712"/>
        <v>0</v>
      </c>
      <c r="P258" s="68">
        <f t="shared" si="2712"/>
        <v>0</v>
      </c>
      <c r="Q258" s="68">
        <f t="shared" si="2712"/>
        <v>313680</v>
      </c>
      <c r="R258" s="68">
        <f>+R259</f>
        <v>312631.59999999998</v>
      </c>
      <c r="S258" s="68">
        <f t="shared" ref="S258:X258" si="2713">+S259</f>
        <v>0</v>
      </c>
      <c r="T258" s="68">
        <f t="shared" si="2713"/>
        <v>312631.59999999998</v>
      </c>
      <c r="U258" s="68">
        <f t="shared" si="2713"/>
        <v>0</v>
      </c>
      <c r="V258" s="68">
        <f t="shared" si="2713"/>
        <v>0</v>
      </c>
      <c r="W258" s="68">
        <f t="shared" si="2713"/>
        <v>0</v>
      </c>
      <c r="X258" s="68">
        <f t="shared" si="2713"/>
        <v>312631.59999999998</v>
      </c>
      <c r="Y258" s="68">
        <f>+Y259</f>
        <v>0</v>
      </c>
      <c r="Z258" s="68">
        <f t="shared" ref="Z258" si="2714">+Z259</f>
        <v>0</v>
      </c>
      <c r="AA258" s="68">
        <f t="shared" ref="AA258" si="2715">+AA259</f>
        <v>0</v>
      </c>
      <c r="AB258" s="68">
        <f t="shared" ref="AB258" si="2716">+AB259</f>
        <v>0</v>
      </c>
      <c r="AC258" s="68">
        <f t="shared" ref="AC258" si="2717">+AC259</f>
        <v>0</v>
      </c>
      <c r="AD258" s="68">
        <f t="shared" ref="AD258" si="2718">+AD259</f>
        <v>0</v>
      </c>
      <c r="AE258" s="68">
        <f t="shared" ref="AE258" si="2719">+AE259</f>
        <v>0</v>
      </c>
      <c r="AF258" s="68">
        <f>+AF259</f>
        <v>0</v>
      </c>
      <c r="AG258" s="68">
        <f t="shared" ref="AG258" si="2720">+AG259</f>
        <v>0</v>
      </c>
      <c r="AH258" s="68">
        <f t="shared" ref="AH258" si="2721">+AH259</f>
        <v>0</v>
      </c>
      <c r="AI258" s="68">
        <f t="shared" ref="AI258" si="2722">+AI259</f>
        <v>0</v>
      </c>
      <c r="AJ258" s="68">
        <f t="shared" ref="AJ258" si="2723">+AJ259</f>
        <v>0</v>
      </c>
      <c r="AK258" s="68">
        <f t="shared" ref="AK258" si="2724">+AK259</f>
        <v>0</v>
      </c>
      <c r="AL258" s="68">
        <f t="shared" ref="AL258" si="2725">+AL259</f>
        <v>0</v>
      </c>
      <c r="AM258" s="68">
        <f>+AM259</f>
        <v>0</v>
      </c>
      <c r="AN258" s="68">
        <f t="shared" ref="AN258" si="2726">+AN259</f>
        <v>0</v>
      </c>
      <c r="AO258" s="68">
        <f t="shared" ref="AO258" si="2727">+AO259</f>
        <v>0</v>
      </c>
      <c r="AP258" s="68">
        <f t="shared" ref="AP258" si="2728">+AP259</f>
        <v>0</v>
      </c>
      <c r="AQ258" s="68">
        <f t="shared" ref="AQ258" si="2729">+AQ259</f>
        <v>0</v>
      </c>
      <c r="AR258" s="68">
        <f t="shared" ref="AR258" si="2730">+AR259</f>
        <v>0</v>
      </c>
      <c r="AS258" s="68">
        <f t="shared" ref="AS258" si="2731">+AS259</f>
        <v>0</v>
      </c>
      <c r="AT258" s="68">
        <f>+AT259</f>
        <v>1048.4000000000233</v>
      </c>
      <c r="AU258" s="68">
        <f t="shared" ref="AU258" si="2732">+AU259</f>
        <v>0</v>
      </c>
      <c r="AV258" s="68">
        <f t="shared" ref="AV258" si="2733">+AV259</f>
        <v>1048.4000000000233</v>
      </c>
      <c r="AW258" s="68">
        <f t="shared" ref="AW258" si="2734">+AW259</f>
        <v>0</v>
      </c>
      <c r="AX258" s="68">
        <f t="shared" ref="AX258" si="2735">+AX259</f>
        <v>0</v>
      </c>
      <c r="AY258" s="68">
        <f t="shared" ref="AY258" si="2736">+AY259</f>
        <v>0</v>
      </c>
      <c r="AZ258" s="68">
        <f t="shared" ref="AZ258" si="2737">+AZ259</f>
        <v>1048.4000000000233</v>
      </c>
      <c r="BA258" s="115"/>
      <c r="BB258" s="115"/>
      <c r="BC258" s="115"/>
      <c r="BD258" s="115"/>
      <c r="BE258" s="115"/>
      <c r="BF258" s="115"/>
      <c r="BG258" s="115"/>
      <c r="BH258" s="115"/>
    </row>
    <row r="259" spans="1:60">
      <c r="A259" s="61">
        <v>2023</v>
      </c>
      <c r="B259" s="66">
        <v>8324</v>
      </c>
      <c r="C259" s="61">
        <v>3</v>
      </c>
      <c r="D259" s="61">
        <v>7</v>
      </c>
      <c r="E259" s="61">
        <v>14</v>
      </c>
      <c r="F259" s="61">
        <v>2000</v>
      </c>
      <c r="G259" s="61">
        <v>2700</v>
      </c>
      <c r="H259" s="61">
        <v>271</v>
      </c>
      <c r="I259" s="63">
        <v>1</v>
      </c>
      <c r="J259" s="69" t="s">
        <v>112</v>
      </c>
      <c r="K259" s="67">
        <v>313680</v>
      </c>
      <c r="L259" s="67">
        <v>0</v>
      </c>
      <c r="M259" s="65">
        <f>+K259+L259</f>
        <v>313680</v>
      </c>
      <c r="N259" s="67">
        <v>0</v>
      </c>
      <c r="O259" s="67">
        <v>0</v>
      </c>
      <c r="P259" s="65">
        <f>+N259+O259</f>
        <v>0</v>
      </c>
      <c r="Q259" s="65">
        <f>+M259+P259</f>
        <v>313680</v>
      </c>
      <c r="R259" s="65">
        <v>312631.59999999998</v>
      </c>
      <c r="S259" s="65">
        <v>0</v>
      </c>
      <c r="T259" s="65">
        <f>+R259+S259</f>
        <v>312631.59999999998</v>
      </c>
      <c r="U259" s="65">
        <v>0</v>
      </c>
      <c r="V259" s="65">
        <v>0</v>
      </c>
      <c r="W259" s="65">
        <f>+U259+V259</f>
        <v>0</v>
      </c>
      <c r="X259" s="65">
        <f>+T259+W259</f>
        <v>312631.59999999998</v>
      </c>
      <c r="Y259" s="65">
        <v>0</v>
      </c>
      <c r="Z259" s="65">
        <v>0</v>
      </c>
      <c r="AA259" s="65">
        <f>+Y259+Z259</f>
        <v>0</v>
      </c>
      <c r="AB259" s="65">
        <v>0</v>
      </c>
      <c r="AC259" s="65">
        <v>0</v>
      </c>
      <c r="AD259" s="65">
        <f>+AB259+AC259</f>
        <v>0</v>
      </c>
      <c r="AE259" s="65">
        <f>+AA259+AD259</f>
        <v>0</v>
      </c>
      <c r="AF259" s="65">
        <v>0</v>
      </c>
      <c r="AG259" s="65">
        <v>0</v>
      </c>
      <c r="AH259" s="65">
        <f>+AF259+AG259</f>
        <v>0</v>
      </c>
      <c r="AI259" s="65">
        <v>0</v>
      </c>
      <c r="AJ259" s="65">
        <v>0</v>
      </c>
      <c r="AK259" s="65">
        <f>+AI259+AJ259</f>
        <v>0</v>
      </c>
      <c r="AL259" s="65">
        <f>+AH259+AK259</f>
        <v>0</v>
      </c>
      <c r="AM259" s="65">
        <v>0</v>
      </c>
      <c r="AN259" s="65">
        <v>0</v>
      </c>
      <c r="AO259" s="65">
        <f>+AM259+AN259</f>
        <v>0</v>
      </c>
      <c r="AP259" s="65">
        <v>0</v>
      </c>
      <c r="AQ259" s="65">
        <v>0</v>
      </c>
      <c r="AR259" s="65">
        <f>+AP259+AQ259</f>
        <v>0</v>
      </c>
      <c r="AS259" s="65">
        <f>+AO259+AR259</f>
        <v>0</v>
      </c>
      <c r="AT259" s="65">
        <f>+K259-R259-Y259-AF259-AM259</f>
        <v>1048.4000000000233</v>
      </c>
      <c r="AU259" s="65">
        <f>+L259-S259-Z259-AG259-AN259</f>
        <v>0</v>
      </c>
      <c r="AV259" s="65">
        <f>+AT259+AU259</f>
        <v>1048.4000000000233</v>
      </c>
      <c r="AW259" s="65">
        <f>+N259-U259-AB259-AI259-AP259</f>
        <v>0</v>
      </c>
      <c r="AX259" s="65">
        <f>+O259-V259-AC259-AJ259-AQ259</f>
        <v>0</v>
      </c>
      <c r="AY259" s="65">
        <f>+AW259+AX259</f>
        <v>0</v>
      </c>
      <c r="AZ259" s="65">
        <f>+AV259+AY259</f>
        <v>1048.4000000000233</v>
      </c>
      <c r="BA259" s="114">
        <v>395</v>
      </c>
      <c r="BB259" s="114"/>
      <c r="BC259" s="114">
        <v>395</v>
      </c>
      <c r="BD259" s="114"/>
      <c r="BE259" s="114"/>
      <c r="BF259" s="114"/>
      <c r="BG259" s="114">
        <f>+BA259-BC259-BE259</f>
        <v>0</v>
      </c>
      <c r="BH259" s="114"/>
    </row>
    <row r="260" spans="1:60">
      <c r="A260" s="56">
        <v>2023</v>
      </c>
      <c r="B260" s="57">
        <v>8324</v>
      </c>
      <c r="C260" s="56">
        <v>3</v>
      </c>
      <c r="D260" s="56">
        <v>7</v>
      </c>
      <c r="E260" s="56">
        <v>14</v>
      </c>
      <c r="F260" s="56">
        <v>2000</v>
      </c>
      <c r="G260" s="56">
        <v>2700</v>
      </c>
      <c r="H260" s="56">
        <v>272</v>
      </c>
      <c r="I260" s="58" t="s">
        <v>6</v>
      </c>
      <c r="J260" s="59" t="s">
        <v>120</v>
      </c>
      <c r="K260" s="68">
        <v>156000</v>
      </c>
      <c r="L260" s="68">
        <v>0</v>
      </c>
      <c r="M260" s="68">
        <v>156000</v>
      </c>
      <c r="N260" s="68">
        <v>0</v>
      </c>
      <c r="O260" s="68">
        <v>0</v>
      </c>
      <c r="P260" s="68">
        <v>0</v>
      </c>
      <c r="Q260" s="68">
        <v>156000</v>
      </c>
      <c r="R260" s="68">
        <f>+R261</f>
        <v>148039.20000000001</v>
      </c>
      <c r="S260" s="68">
        <f t="shared" ref="S260:X260" si="2738">+S261</f>
        <v>0</v>
      </c>
      <c r="T260" s="68">
        <f t="shared" si="2738"/>
        <v>148039.20000000001</v>
      </c>
      <c r="U260" s="68">
        <f t="shared" si="2738"/>
        <v>0</v>
      </c>
      <c r="V260" s="68">
        <f t="shared" si="2738"/>
        <v>0</v>
      </c>
      <c r="W260" s="68">
        <f t="shared" si="2738"/>
        <v>0</v>
      </c>
      <c r="X260" s="68">
        <f t="shared" si="2738"/>
        <v>148039.20000000001</v>
      </c>
      <c r="Y260" s="68">
        <f>+Y261</f>
        <v>0</v>
      </c>
      <c r="Z260" s="68">
        <f t="shared" ref="Z260" si="2739">+Z261</f>
        <v>0</v>
      </c>
      <c r="AA260" s="68">
        <f t="shared" ref="AA260" si="2740">+AA261</f>
        <v>0</v>
      </c>
      <c r="AB260" s="68">
        <f t="shared" ref="AB260" si="2741">+AB261</f>
        <v>0</v>
      </c>
      <c r="AC260" s="68">
        <f t="shared" ref="AC260" si="2742">+AC261</f>
        <v>0</v>
      </c>
      <c r="AD260" s="68">
        <f t="shared" ref="AD260" si="2743">+AD261</f>
        <v>0</v>
      </c>
      <c r="AE260" s="68">
        <f t="shared" ref="AE260" si="2744">+AE261</f>
        <v>0</v>
      </c>
      <c r="AF260" s="68">
        <f>+AF261</f>
        <v>0</v>
      </c>
      <c r="AG260" s="68">
        <f t="shared" ref="AG260" si="2745">+AG261</f>
        <v>0</v>
      </c>
      <c r="AH260" s="68">
        <f t="shared" ref="AH260" si="2746">+AH261</f>
        <v>0</v>
      </c>
      <c r="AI260" s="68">
        <f t="shared" ref="AI260" si="2747">+AI261</f>
        <v>0</v>
      </c>
      <c r="AJ260" s="68">
        <f t="shared" ref="AJ260" si="2748">+AJ261</f>
        <v>0</v>
      </c>
      <c r="AK260" s="68">
        <f t="shared" ref="AK260" si="2749">+AK261</f>
        <v>0</v>
      </c>
      <c r="AL260" s="68">
        <f t="shared" ref="AL260" si="2750">+AL261</f>
        <v>0</v>
      </c>
      <c r="AM260" s="68">
        <f>+AM261</f>
        <v>0</v>
      </c>
      <c r="AN260" s="68">
        <f t="shared" ref="AN260" si="2751">+AN261</f>
        <v>0</v>
      </c>
      <c r="AO260" s="68">
        <f t="shared" ref="AO260" si="2752">+AO261</f>
        <v>0</v>
      </c>
      <c r="AP260" s="68">
        <f t="shared" ref="AP260" si="2753">+AP261</f>
        <v>0</v>
      </c>
      <c r="AQ260" s="68">
        <f t="shared" ref="AQ260" si="2754">+AQ261</f>
        <v>0</v>
      </c>
      <c r="AR260" s="68">
        <f t="shared" ref="AR260" si="2755">+AR261</f>
        <v>0</v>
      </c>
      <c r="AS260" s="68">
        <f t="shared" ref="AS260" si="2756">+AS261</f>
        <v>0</v>
      </c>
      <c r="AT260" s="68">
        <f>+AT261</f>
        <v>7960.7999999999884</v>
      </c>
      <c r="AU260" s="68">
        <f t="shared" ref="AU260" si="2757">+AU261</f>
        <v>0</v>
      </c>
      <c r="AV260" s="68">
        <f t="shared" ref="AV260" si="2758">+AV261</f>
        <v>7960.7999999999884</v>
      </c>
      <c r="AW260" s="68">
        <f t="shared" ref="AW260" si="2759">+AW261</f>
        <v>0</v>
      </c>
      <c r="AX260" s="68">
        <f t="shared" ref="AX260" si="2760">+AX261</f>
        <v>0</v>
      </c>
      <c r="AY260" s="68">
        <f t="shared" ref="AY260" si="2761">+AY261</f>
        <v>0</v>
      </c>
      <c r="AZ260" s="68">
        <f t="shared" ref="AZ260" si="2762">+AZ261</f>
        <v>7960.7999999999884</v>
      </c>
      <c r="BA260" s="115"/>
      <c r="BB260" s="115"/>
      <c r="BC260" s="115"/>
      <c r="BD260" s="115"/>
      <c r="BE260" s="115"/>
      <c r="BF260" s="115"/>
      <c r="BG260" s="115"/>
      <c r="BH260" s="115"/>
    </row>
    <row r="261" spans="1:60">
      <c r="A261" s="61">
        <v>2023</v>
      </c>
      <c r="B261" s="66">
        <v>8324</v>
      </c>
      <c r="C261" s="61">
        <v>3</v>
      </c>
      <c r="D261" s="61">
        <v>7</v>
      </c>
      <c r="E261" s="61">
        <v>14</v>
      </c>
      <c r="F261" s="61">
        <v>2000</v>
      </c>
      <c r="G261" s="61">
        <v>2700</v>
      </c>
      <c r="H261" s="61">
        <v>272</v>
      </c>
      <c r="I261" s="63">
        <v>1</v>
      </c>
      <c r="J261" s="69" t="s">
        <v>120</v>
      </c>
      <c r="K261" s="67">
        <v>156000</v>
      </c>
      <c r="L261" s="67">
        <v>0</v>
      </c>
      <c r="M261" s="65">
        <f>+K261+L261</f>
        <v>156000</v>
      </c>
      <c r="N261" s="67">
        <v>0</v>
      </c>
      <c r="O261" s="67">
        <v>0</v>
      </c>
      <c r="P261" s="65">
        <f>+N261+O261</f>
        <v>0</v>
      </c>
      <c r="Q261" s="65">
        <f>+M261+P261</f>
        <v>156000</v>
      </c>
      <c r="R261" s="65">
        <v>148039.20000000001</v>
      </c>
      <c r="S261" s="65">
        <v>0</v>
      </c>
      <c r="T261" s="65">
        <f>+R261+S261</f>
        <v>148039.20000000001</v>
      </c>
      <c r="U261" s="65">
        <v>0</v>
      </c>
      <c r="V261" s="65">
        <v>0</v>
      </c>
      <c r="W261" s="65">
        <f>+U261+V261</f>
        <v>0</v>
      </c>
      <c r="X261" s="65">
        <f>+T261+W261</f>
        <v>148039.20000000001</v>
      </c>
      <c r="Y261" s="65">
        <v>0</v>
      </c>
      <c r="Z261" s="65">
        <v>0</v>
      </c>
      <c r="AA261" s="65">
        <f>+Y261+Z261</f>
        <v>0</v>
      </c>
      <c r="AB261" s="65">
        <v>0</v>
      </c>
      <c r="AC261" s="65">
        <v>0</v>
      </c>
      <c r="AD261" s="65">
        <f>+AB261+AC261</f>
        <v>0</v>
      </c>
      <c r="AE261" s="65">
        <f>+AA261+AD261</f>
        <v>0</v>
      </c>
      <c r="AF261" s="65">
        <v>0</v>
      </c>
      <c r="AG261" s="65">
        <v>0</v>
      </c>
      <c r="AH261" s="65">
        <f>+AF261+AG261</f>
        <v>0</v>
      </c>
      <c r="AI261" s="65">
        <v>0</v>
      </c>
      <c r="AJ261" s="65">
        <v>0</v>
      </c>
      <c r="AK261" s="65">
        <f>+AI261+AJ261</f>
        <v>0</v>
      </c>
      <c r="AL261" s="65">
        <f>+AH261+AK261</f>
        <v>0</v>
      </c>
      <c r="AM261" s="65">
        <v>0</v>
      </c>
      <c r="AN261" s="65">
        <v>0</v>
      </c>
      <c r="AO261" s="65">
        <f>+AM261+AN261</f>
        <v>0</v>
      </c>
      <c r="AP261" s="65">
        <v>0</v>
      </c>
      <c r="AQ261" s="65">
        <v>0</v>
      </c>
      <c r="AR261" s="65">
        <f>+AP261+AQ261</f>
        <v>0</v>
      </c>
      <c r="AS261" s="65">
        <f>+AO261+AR261</f>
        <v>0</v>
      </c>
      <c r="AT261" s="65">
        <f>+K261-R261-Y261-AF261-AM261</f>
        <v>7960.7999999999884</v>
      </c>
      <c r="AU261" s="65">
        <f>+L261-S261-Z261-AG261-AN261</f>
        <v>0</v>
      </c>
      <c r="AV261" s="65">
        <f>+AT261+AU261</f>
        <v>7960.7999999999884</v>
      </c>
      <c r="AW261" s="65">
        <f>+N261-U261-AB261-AI261-AP261</f>
        <v>0</v>
      </c>
      <c r="AX261" s="65">
        <f>+O261-V261-AC261-AJ261-AQ261</f>
        <v>0</v>
      </c>
      <c r="AY261" s="65">
        <f>+AW261+AX261</f>
        <v>0</v>
      </c>
      <c r="AZ261" s="65">
        <f>+AV261+AY261</f>
        <v>7960.7999999999884</v>
      </c>
      <c r="BA261" s="114">
        <v>40</v>
      </c>
      <c r="BB261" s="114"/>
      <c r="BC261" s="114">
        <v>40</v>
      </c>
      <c r="BD261" s="114"/>
      <c r="BE261" s="114"/>
      <c r="BF261" s="114"/>
      <c r="BG261" s="114">
        <f>+BA261-BC261-BE261</f>
        <v>0</v>
      </c>
      <c r="BH261" s="114"/>
    </row>
    <row r="262" spans="1:60">
      <c r="A262" s="51">
        <v>2023</v>
      </c>
      <c r="B262" s="52">
        <v>8324</v>
      </c>
      <c r="C262" s="51">
        <v>3</v>
      </c>
      <c r="D262" s="51">
        <v>7</v>
      </c>
      <c r="E262" s="51">
        <v>14</v>
      </c>
      <c r="F262" s="51">
        <v>2000</v>
      </c>
      <c r="G262" s="51">
        <v>2800</v>
      </c>
      <c r="H262" s="51"/>
      <c r="I262" s="53" t="s">
        <v>6</v>
      </c>
      <c r="J262" s="54" t="s">
        <v>50</v>
      </c>
      <c r="K262" s="55">
        <f t="shared" ref="K262:Q262" si="2763">+K263</f>
        <v>39980.1</v>
      </c>
      <c r="L262" s="55">
        <f t="shared" si="2763"/>
        <v>0</v>
      </c>
      <c r="M262" s="55">
        <f t="shared" si="2763"/>
        <v>39980.1</v>
      </c>
      <c r="N262" s="55">
        <f t="shared" si="2763"/>
        <v>0</v>
      </c>
      <c r="O262" s="55">
        <f t="shared" si="2763"/>
        <v>0</v>
      </c>
      <c r="P262" s="55">
        <f t="shared" si="2763"/>
        <v>0</v>
      </c>
      <c r="Q262" s="55">
        <f t="shared" si="2763"/>
        <v>39980.1</v>
      </c>
      <c r="R262" s="55">
        <f>+R263</f>
        <v>39980.1</v>
      </c>
      <c r="S262" s="55">
        <f t="shared" ref="S262:X263" si="2764">+S263</f>
        <v>0</v>
      </c>
      <c r="T262" s="55">
        <f t="shared" si="2764"/>
        <v>39980.1</v>
      </c>
      <c r="U262" s="55">
        <f t="shared" si="2764"/>
        <v>0</v>
      </c>
      <c r="V262" s="55">
        <f t="shared" si="2764"/>
        <v>0</v>
      </c>
      <c r="W262" s="55">
        <f t="shared" si="2764"/>
        <v>0</v>
      </c>
      <c r="X262" s="55">
        <f t="shared" si="2764"/>
        <v>39980.1</v>
      </c>
      <c r="Y262" s="55">
        <f>+Y263</f>
        <v>0</v>
      </c>
      <c r="Z262" s="55">
        <f t="shared" ref="Z262:Z263" si="2765">+Z263</f>
        <v>0</v>
      </c>
      <c r="AA262" s="55">
        <f t="shared" ref="AA262:AA263" si="2766">+AA263</f>
        <v>0</v>
      </c>
      <c r="AB262" s="55">
        <f t="shared" ref="AB262:AB263" si="2767">+AB263</f>
        <v>0</v>
      </c>
      <c r="AC262" s="55">
        <f t="shared" ref="AC262:AC263" si="2768">+AC263</f>
        <v>0</v>
      </c>
      <c r="AD262" s="55">
        <f t="shared" ref="AD262:AD263" si="2769">+AD263</f>
        <v>0</v>
      </c>
      <c r="AE262" s="55">
        <f t="shared" ref="AE262:AE263" si="2770">+AE263</f>
        <v>0</v>
      </c>
      <c r="AF262" s="55">
        <f>+AF263</f>
        <v>0</v>
      </c>
      <c r="AG262" s="55">
        <f t="shared" ref="AG262:AG263" si="2771">+AG263</f>
        <v>0</v>
      </c>
      <c r="AH262" s="55">
        <f t="shared" ref="AH262:AH263" si="2772">+AH263</f>
        <v>0</v>
      </c>
      <c r="AI262" s="55">
        <f t="shared" ref="AI262:AI263" si="2773">+AI263</f>
        <v>0</v>
      </c>
      <c r="AJ262" s="55">
        <f t="shared" ref="AJ262:AJ263" si="2774">+AJ263</f>
        <v>0</v>
      </c>
      <c r="AK262" s="55">
        <f t="shared" ref="AK262:AK263" si="2775">+AK263</f>
        <v>0</v>
      </c>
      <c r="AL262" s="55">
        <f t="shared" ref="AL262:AL263" si="2776">+AL263</f>
        <v>0</v>
      </c>
      <c r="AM262" s="55">
        <f>+AM263</f>
        <v>0</v>
      </c>
      <c r="AN262" s="55">
        <f t="shared" ref="AN262:AN263" si="2777">+AN263</f>
        <v>0</v>
      </c>
      <c r="AO262" s="55">
        <f t="shared" ref="AO262:AO263" si="2778">+AO263</f>
        <v>0</v>
      </c>
      <c r="AP262" s="55">
        <f t="shared" ref="AP262:AP263" si="2779">+AP263</f>
        <v>0</v>
      </c>
      <c r="AQ262" s="55">
        <f t="shared" ref="AQ262:AQ263" si="2780">+AQ263</f>
        <v>0</v>
      </c>
      <c r="AR262" s="55">
        <f t="shared" ref="AR262:AR263" si="2781">+AR263</f>
        <v>0</v>
      </c>
      <c r="AS262" s="55">
        <f t="shared" ref="AS262:AS263" si="2782">+AS263</f>
        <v>0</v>
      </c>
      <c r="AT262" s="55">
        <f>+AT263</f>
        <v>0</v>
      </c>
      <c r="AU262" s="55">
        <f t="shared" ref="AU262:AU263" si="2783">+AU263</f>
        <v>0</v>
      </c>
      <c r="AV262" s="55">
        <f t="shared" ref="AV262:AV263" si="2784">+AV263</f>
        <v>0</v>
      </c>
      <c r="AW262" s="55">
        <f t="shared" ref="AW262:AW263" si="2785">+AW263</f>
        <v>0</v>
      </c>
      <c r="AX262" s="55">
        <f t="shared" ref="AX262:AX263" si="2786">+AX263</f>
        <v>0</v>
      </c>
      <c r="AY262" s="55">
        <f t="shared" ref="AY262:AY263" si="2787">+AY263</f>
        <v>0</v>
      </c>
      <c r="AZ262" s="55">
        <f t="shared" ref="AZ262:AZ263" si="2788">+AZ263</f>
        <v>0</v>
      </c>
      <c r="BA262" s="112"/>
      <c r="BB262" s="112"/>
      <c r="BC262" s="112"/>
      <c r="BD262" s="112"/>
      <c r="BE262" s="112"/>
      <c r="BF262" s="112"/>
      <c r="BG262" s="112"/>
      <c r="BH262" s="112"/>
    </row>
    <row r="263" spans="1:60" ht="25.5">
      <c r="A263" s="56">
        <v>2023</v>
      </c>
      <c r="B263" s="57">
        <v>8324</v>
      </c>
      <c r="C263" s="56">
        <v>3</v>
      </c>
      <c r="D263" s="56">
        <v>7</v>
      </c>
      <c r="E263" s="56">
        <v>14</v>
      </c>
      <c r="F263" s="56">
        <v>2000</v>
      </c>
      <c r="G263" s="56">
        <v>2800</v>
      </c>
      <c r="H263" s="56">
        <v>283</v>
      </c>
      <c r="I263" s="58" t="s">
        <v>6</v>
      </c>
      <c r="J263" s="59" t="s">
        <v>113</v>
      </c>
      <c r="K263" s="68">
        <f t="shared" ref="K263:Q263" si="2789">+K264</f>
        <v>39980.1</v>
      </c>
      <c r="L263" s="68">
        <f t="shared" si="2789"/>
        <v>0</v>
      </c>
      <c r="M263" s="68">
        <f t="shared" si="2789"/>
        <v>39980.1</v>
      </c>
      <c r="N263" s="68">
        <f t="shared" si="2789"/>
        <v>0</v>
      </c>
      <c r="O263" s="68">
        <f t="shared" si="2789"/>
        <v>0</v>
      </c>
      <c r="P263" s="68">
        <f t="shared" si="2789"/>
        <v>0</v>
      </c>
      <c r="Q263" s="68">
        <f t="shared" si="2789"/>
        <v>39980.1</v>
      </c>
      <c r="R263" s="68">
        <f>+R264</f>
        <v>39980.1</v>
      </c>
      <c r="S263" s="68">
        <f t="shared" si="2764"/>
        <v>0</v>
      </c>
      <c r="T263" s="68">
        <f t="shared" si="2764"/>
        <v>39980.1</v>
      </c>
      <c r="U263" s="68">
        <f t="shared" si="2764"/>
        <v>0</v>
      </c>
      <c r="V263" s="68">
        <f t="shared" si="2764"/>
        <v>0</v>
      </c>
      <c r="W263" s="68">
        <f t="shared" si="2764"/>
        <v>0</v>
      </c>
      <c r="X263" s="68">
        <f t="shared" si="2764"/>
        <v>39980.1</v>
      </c>
      <c r="Y263" s="68">
        <f>+Y264</f>
        <v>0</v>
      </c>
      <c r="Z263" s="68">
        <f t="shared" si="2765"/>
        <v>0</v>
      </c>
      <c r="AA263" s="68">
        <f t="shared" si="2766"/>
        <v>0</v>
      </c>
      <c r="AB263" s="68">
        <f t="shared" si="2767"/>
        <v>0</v>
      </c>
      <c r="AC263" s="68">
        <f t="shared" si="2768"/>
        <v>0</v>
      </c>
      <c r="AD263" s="68">
        <f t="shared" si="2769"/>
        <v>0</v>
      </c>
      <c r="AE263" s="68">
        <f t="shared" si="2770"/>
        <v>0</v>
      </c>
      <c r="AF263" s="68">
        <f>+AF264</f>
        <v>0</v>
      </c>
      <c r="AG263" s="68">
        <f t="shared" si="2771"/>
        <v>0</v>
      </c>
      <c r="AH263" s="68">
        <f t="shared" si="2772"/>
        <v>0</v>
      </c>
      <c r="AI263" s="68">
        <f t="shared" si="2773"/>
        <v>0</v>
      </c>
      <c r="AJ263" s="68">
        <f t="shared" si="2774"/>
        <v>0</v>
      </c>
      <c r="AK263" s="68">
        <f t="shared" si="2775"/>
        <v>0</v>
      </c>
      <c r="AL263" s="68">
        <f t="shared" si="2776"/>
        <v>0</v>
      </c>
      <c r="AM263" s="68">
        <f>+AM264</f>
        <v>0</v>
      </c>
      <c r="AN263" s="68">
        <f t="shared" si="2777"/>
        <v>0</v>
      </c>
      <c r="AO263" s="68">
        <f t="shared" si="2778"/>
        <v>0</v>
      </c>
      <c r="AP263" s="68">
        <f t="shared" si="2779"/>
        <v>0</v>
      </c>
      <c r="AQ263" s="68">
        <f t="shared" si="2780"/>
        <v>0</v>
      </c>
      <c r="AR263" s="68">
        <f t="shared" si="2781"/>
        <v>0</v>
      </c>
      <c r="AS263" s="68">
        <f t="shared" si="2782"/>
        <v>0</v>
      </c>
      <c r="AT263" s="68">
        <f>+AT264</f>
        <v>0</v>
      </c>
      <c r="AU263" s="68">
        <f t="shared" si="2783"/>
        <v>0</v>
      </c>
      <c r="AV263" s="68">
        <f t="shared" si="2784"/>
        <v>0</v>
      </c>
      <c r="AW263" s="68">
        <f t="shared" si="2785"/>
        <v>0</v>
      </c>
      <c r="AX263" s="68">
        <f t="shared" si="2786"/>
        <v>0</v>
      </c>
      <c r="AY263" s="68">
        <f t="shared" si="2787"/>
        <v>0</v>
      </c>
      <c r="AZ263" s="68">
        <f t="shared" si="2788"/>
        <v>0</v>
      </c>
      <c r="BA263" s="115"/>
      <c r="BB263" s="115"/>
      <c r="BC263" s="115"/>
      <c r="BD263" s="115"/>
      <c r="BE263" s="115"/>
      <c r="BF263" s="115"/>
      <c r="BG263" s="115"/>
      <c r="BH263" s="115"/>
    </row>
    <row r="264" spans="1:60">
      <c r="A264" s="61">
        <v>2023</v>
      </c>
      <c r="B264" s="66">
        <v>8324</v>
      </c>
      <c r="C264" s="61">
        <v>3</v>
      </c>
      <c r="D264" s="61">
        <v>7</v>
      </c>
      <c r="E264" s="61">
        <v>14</v>
      </c>
      <c r="F264" s="61">
        <v>2000</v>
      </c>
      <c r="G264" s="61">
        <v>2800</v>
      </c>
      <c r="H264" s="61">
        <v>283</v>
      </c>
      <c r="I264" s="63">
        <v>1</v>
      </c>
      <c r="J264" s="69" t="s">
        <v>171</v>
      </c>
      <c r="K264" s="67">
        <v>39980.1</v>
      </c>
      <c r="L264" s="67">
        <v>0</v>
      </c>
      <c r="M264" s="65">
        <f>+K264+L264</f>
        <v>39980.1</v>
      </c>
      <c r="N264" s="67">
        <v>0</v>
      </c>
      <c r="O264" s="67">
        <v>0</v>
      </c>
      <c r="P264" s="65">
        <f>+N264+O264</f>
        <v>0</v>
      </c>
      <c r="Q264" s="65">
        <f>+M264+P264</f>
        <v>39980.1</v>
      </c>
      <c r="R264" s="65">
        <v>39980.1</v>
      </c>
      <c r="S264" s="65">
        <v>0</v>
      </c>
      <c r="T264" s="65">
        <f>+R264+S264</f>
        <v>39980.1</v>
      </c>
      <c r="U264" s="65">
        <v>0</v>
      </c>
      <c r="V264" s="65">
        <v>0</v>
      </c>
      <c r="W264" s="65">
        <f>+U264+V264</f>
        <v>0</v>
      </c>
      <c r="X264" s="65">
        <f>+T264+W264</f>
        <v>39980.1</v>
      </c>
      <c r="Y264" s="65">
        <v>0</v>
      </c>
      <c r="Z264" s="65">
        <v>0</v>
      </c>
      <c r="AA264" s="65">
        <f>+Y264+Z264</f>
        <v>0</v>
      </c>
      <c r="AB264" s="65">
        <v>0</v>
      </c>
      <c r="AC264" s="65">
        <v>0</v>
      </c>
      <c r="AD264" s="65">
        <f>+AB264+AC264</f>
        <v>0</v>
      </c>
      <c r="AE264" s="65">
        <f>+AA264+AD264</f>
        <v>0</v>
      </c>
      <c r="AF264" s="65">
        <v>0</v>
      </c>
      <c r="AG264" s="65">
        <v>0</v>
      </c>
      <c r="AH264" s="65">
        <f>+AF264+AG264</f>
        <v>0</v>
      </c>
      <c r="AI264" s="65">
        <v>0</v>
      </c>
      <c r="AJ264" s="65">
        <v>0</v>
      </c>
      <c r="AK264" s="65">
        <f>+AI264+AJ264</f>
        <v>0</v>
      </c>
      <c r="AL264" s="65">
        <f>+AH264+AK264</f>
        <v>0</v>
      </c>
      <c r="AM264" s="65">
        <v>0</v>
      </c>
      <c r="AN264" s="65">
        <v>0</v>
      </c>
      <c r="AO264" s="65">
        <f>+AM264+AN264</f>
        <v>0</v>
      </c>
      <c r="AP264" s="65">
        <v>0</v>
      </c>
      <c r="AQ264" s="65">
        <v>0</v>
      </c>
      <c r="AR264" s="65">
        <f>+AP264+AQ264</f>
        <v>0</v>
      </c>
      <c r="AS264" s="65">
        <f>+AO264+AR264</f>
        <v>0</v>
      </c>
      <c r="AT264" s="65">
        <f>+K264-R264-Y264-AF264-AM264</f>
        <v>0</v>
      </c>
      <c r="AU264" s="65">
        <f>+L264-S264-Z264-AG264-AN264</f>
        <v>0</v>
      </c>
      <c r="AV264" s="65">
        <f>+AT264+AU264</f>
        <v>0</v>
      </c>
      <c r="AW264" s="65">
        <f>+N264-U264-AB264-AI264-AP264</f>
        <v>0</v>
      </c>
      <c r="AX264" s="65">
        <f>+O264-V264-AC264-AJ264-AQ264</f>
        <v>0</v>
      </c>
      <c r="AY264" s="65">
        <f>+AW264+AX264</f>
        <v>0</v>
      </c>
      <c r="AZ264" s="65">
        <f>+AV264+AY264</f>
        <v>0</v>
      </c>
      <c r="BA264" s="114">
        <v>20</v>
      </c>
      <c r="BB264" s="114"/>
      <c r="BC264" s="114">
        <v>20</v>
      </c>
      <c r="BD264" s="114"/>
      <c r="BE264" s="114"/>
      <c r="BF264" s="114"/>
      <c r="BG264" s="114">
        <f>+BA264-BC264-BE264</f>
        <v>0</v>
      </c>
      <c r="BH264" s="114"/>
    </row>
    <row r="265" spans="1:60">
      <c r="A265" s="46">
        <v>2023</v>
      </c>
      <c r="B265" s="47">
        <v>8324</v>
      </c>
      <c r="C265" s="46">
        <v>3</v>
      </c>
      <c r="D265" s="46">
        <v>7</v>
      </c>
      <c r="E265" s="46">
        <v>14</v>
      </c>
      <c r="F265" s="46">
        <v>3000</v>
      </c>
      <c r="G265" s="46"/>
      <c r="H265" s="46"/>
      <c r="I265" s="48" t="s">
        <v>6</v>
      </c>
      <c r="J265" s="49" t="s">
        <v>15</v>
      </c>
      <c r="K265" s="50">
        <f t="shared" ref="K265:Q267" si="2790">+K266</f>
        <v>200000</v>
      </c>
      <c r="L265" s="50">
        <f t="shared" si="2790"/>
        <v>0</v>
      </c>
      <c r="M265" s="50">
        <f t="shared" si="2790"/>
        <v>200000</v>
      </c>
      <c r="N265" s="50">
        <f t="shared" si="2790"/>
        <v>447900</v>
      </c>
      <c r="O265" s="50">
        <f t="shared" si="2790"/>
        <v>0</v>
      </c>
      <c r="P265" s="50">
        <f t="shared" si="2790"/>
        <v>447900</v>
      </c>
      <c r="Q265" s="50">
        <f t="shared" si="2790"/>
        <v>647900</v>
      </c>
      <c r="R265" s="50">
        <f>+R266</f>
        <v>199984</v>
      </c>
      <c r="S265" s="50">
        <f t="shared" ref="S265:X267" si="2791">+S266</f>
        <v>0</v>
      </c>
      <c r="T265" s="50">
        <f t="shared" si="2791"/>
        <v>199984</v>
      </c>
      <c r="U265" s="50">
        <f t="shared" si="2791"/>
        <v>447900</v>
      </c>
      <c r="V265" s="50">
        <f t="shared" si="2791"/>
        <v>0</v>
      </c>
      <c r="W265" s="50">
        <f t="shared" si="2791"/>
        <v>447900</v>
      </c>
      <c r="X265" s="50">
        <f t="shared" si="2791"/>
        <v>647884</v>
      </c>
      <c r="Y265" s="50">
        <f>+Y266</f>
        <v>0</v>
      </c>
      <c r="Z265" s="50">
        <f t="shared" ref="Z265:Z267" si="2792">+Z266</f>
        <v>0</v>
      </c>
      <c r="AA265" s="50">
        <f t="shared" ref="AA265:AA267" si="2793">+AA266</f>
        <v>0</v>
      </c>
      <c r="AB265" s="50">
        <f t="shared" ref="AB265:AB267" si="2794">+AB266</f>
        <v>0</v>
      </c>
      <c r="AC265" s="50">
        <f t="shared" ref="AC265:AC267" si="2795">+AC266</f>
        <v>0</v>
      </c>
      <c r="AD265" s="50">
        <f t="shared" ref="AD265:AD267" si="2796">+AD266</f>
        <v>0</v>
      </c>
      <c r="AE265" s="50">
        <f t="shared" ref="AE265:AE267" si="2797">+AE266</f>
        <v>0</v>
      </c>
      <c r="AF265" s="50">
        <f>+AF266</f>
        <v>0</v>
      </c>
      <c r="AG265" s="50">
        <f t="shared" ref="AG265:AG267" si="2798">+AG266</f>
        <v>0</v>
      </c>
      <c r="AH265" s="50">
        <f t="shared" ref="AH265:AH267" si="2799">+AH266</f>
        <v>0</v>
      </c>
      <c r="AI265" s="50">
        <f t="shared" ref="AI265:AI267" si="2800">+AI266</f>
        <v>0</v>
      </c>
      <c r="AJ265" s="50">
        <f t="shared" ref="AJ265:AJ267" si="2801">+AJ266</f>
        <v>0</v>
      </c>
      <c r="AK265" s="50">
        <f t="shared" ref="AK265:AK267" si="2802">+AK266</f>
        <v>0</v>
      </c>
      <c r="AL265" s="50">
        <f t="shared" ref="AL265:AL267" si="2803">+AL266</f>
        <v>0</v>
      </c>
      <c r="AM265" s="50">
        <f>+AM266</f>
        <v>0</v>
      </c>
      <c r="AN265" s="50">
        <f t="shared" ref="AN265:AN267" si="2804">+AN266</f>
        <v>0</v>
      </c>
      <c r="AO265" s="50">
        <f t="shared" ref="AO265:AO267" si="2805">+AO266</f>
        <v>0</v>
      </c>
      <c r="AP265" s="50">
        <f t="shared" ref="AP265:AP267" si="2806">+AP266</f>
        <v>0</v>
      </c>
      <c r="AQ265" s="50">
        <f t="shared" ref="AQ265:AQ267" si="2807">+AQ266</f>
        <v>0</v>
      </c>
      <c r="AR265" s="50">
        <f t="shared" ref="AR265:AR267" si="2808">+AR266</f>
        <v>0</v>
      </c>
      <c r="AS265" s="50">
        <f t="shared" ref="AS265:AS267" si="2809">+AS266</f>
        <v>0</v>
      </c>
      <c r="AT265" s="50">
        <f>+AT266</f>
        <v>16</v>
      </c>
      <c r="AU265" s="50">
        <f t="shared" ref="AU265:AU267" si="2810">+AU266</f>
        <v>0</v>
      </c>
      <c r="AV265" s="50">
        <f t="shared" ref="AV265:AV267" si="2811">+AV266</f>
        <v>16</v>
      </c>
      <c r="AW265" s="50">
        <f t="shared" ref="AW265:AW267" si="2812">+AW266</f>
        <v>0</v>
      </c>
      <c r="AX265" s="50">
        <f t="shared" ref="AX265:AX267" si="2813">+AX266</f>
        <v>0</v>
      </c>
      <c r="AY265" s="50">
        <f t="shared" ref="AY265:AY267" si="2814">+AY266</f>
        <v>0</v>
      </c>
      <c r="AZ265" s="50">
        <f t="shared" ref="AZ265:AZ267" si="2815">+AZ266</f>
        <v>16</v>
      </c>
      <c r="BA265" s="111"/>
      <c r="BB265" s="111"/>
      <c r="BC265" s="111"/>
      <c r="BD265" s="111"/>
      <c r="BE265" s="111"/>
      <c r="BF265" s="111"/>
      <c r="BG265" s="111"/>
      <c r="BH265" s="111"/>
    </row>
    <row r="266" spans="1:60" ht="25.5">
      <c r="A266" s="51">
        <v>2023</v>
      </c>
      <c r="B266" s="52">
        <v>8324</v>
      </c>
      <c r="C266" s="51">
        <v>3</v>
      </c>
      <c r="D266" s="51">
        <v>7</v>
      </c>
      <c r="E266" s="51">
        <v>14</v>
      </c>
      <c r="F266" s="51">
        <v>3000</v>
      </c>
      <c r="G266" s="51">
        <v>3500</v>
      </c>
      <c r="H266" s="51"/>
      <c r="I266" s="53" t="s">
        <v>6</v>
      </c>
      <c r="J266" s="54" t="s">
        <v>53</v>
      </c>
      <c r="K266" s="55">
        <f t="shared" si="2790"/>
        <v>200000</v>
      </c>
      <c r="L266" s="55">
        <f t="shared" si="2790"/>
        <v>0</v>
      </c>
      <c r="M266" s="55">
        <f t="shared" si="2790"/>
        <v>200000</v>
      </c>
      <c r="N266" s="55">
        <f t="shared" si="2790"/>
        <v>447900</v>
      </c>
      <c r="O266" s="55">
        <f t="shared" si="2790"/>
        <v>0</v>
      </c>
      <c r="P266" s="55">
        <f t="shared" si="2790"/>
        <v>447900</v>
      </c>
      <c r="Q266" s="55">
        <f t="shared" si="2790"/>
        <v>647900</v>
      </c>
      <c r="R266" s="55">
        <f>+R267</f>
        <v>199984</v>
      </c>
      <c r="S266" s="55">
        <f t="shared" si="2791"/>
        <v>0</v>
      </c>
      <c r="T266" s="55">
        <f t="shared" si="2791"/>
        <v>199984</v>
      </c>
      <c r="U266" s="55">
        <f t="shared" si="2791"/>
        <v>447900</v>
      </c>
      <c r="V266" s="55">
        <f t="shared" si="2791"/>
        <v>0</v>
      </c>
      <c r="W266" s="55">
        <f t="shared" si="2791"/>
        <v>447900</v>
      </c>
      <c r="X266" s="55">
        <f t="shared" si="2791"/>
        <v>647884</v>
      </c>
      <c r="Y266" s="55">
        <f>+Y267</f>
        <v>0</v>
      </c>
      <c r="Z266" s="55">
        <f t="shared" si="2792"/>
        <v>0</v>
      </c>
      <c r="AA266" s="55">
        <f t="shared" si="2793"/>
        <v>0</v>
      </c>
      <c r="AB266" s="55">
        <f t="shared" si="2794"/>
        <v>0</v>
      </c>
      <c r="AC266" s="55">
        <f t="shared" si="2795"/>
        <v>0</v>
      </c>
      <c r="AD266" s="55">
        <f t="shared" si="2796"/>
        <v>0</v>
      </c>
      <c r="AE266" s="55">
        <f t="shared" si="2797"/>
        <v>0</v>
      </c>
      <c r="AF266" s="55">
        <f>+AF267</f>
        <v>0</v>
      </c>
      <c r="AG266" s="55">
        <f t="shared" si="2798"/>
        <v>0</v>
      </c>
      <c r="AH266" s="55">
        <f t="shared" si="2799"/>
        <v>0</v>
      </c>
      <c r="AI266" s="55">
        <f t="shared" si="2800"/>
        <v>0</v>
      </c>
      <c r="AJ266" s="55">
        <f t="shared" si="2801"/>
        <v>0</v>
      </c>
      <c r="AK266" s="55">
        <f t="shared" si="2802"/>
        <v>0</v>
      </c>
      <c r="AL266" s="55">
        <f t="shared" si="2803"/>
        <v>0</v>
      </c>
      <c r="AM266" s="55">
        <f>+AM267</f>
        <v>0</v>
      </c>
      <c r="AN266" s="55">
        <f t="shared" si="2804"/>
        <v>0</v>
      </c>
      <c r="AO266" s="55">
        <f t="shared" si="2805"/>
        <v>0</v>
      </c>
      <c r="AP266" s="55">
        <f t="shared" si="2806"/>
        <v>0</v>
      </c>
      <c r="AQ266" s="55">
        <f t="shared" si="2807"/>
        <v>0</v>
      </c>
      <c r="AR266" s="55">
        <f t="shared" si="2808"/>
        <v>0</v>
      </c>
      <c r="AS266" s="55">
        <f t="shared" si="2809"/>
        <v>0</v>
      </c>
      <c r="AT266" s="55">
        <f>+AT267</f>
        <v>16</v>
      </c>
      <c r="AU266" s="55">
        <f t="shared" si="2810"/>
        <v>0</v>
      </c>
      <c r="AV266" s="55">
        <f t="shared" si="2811"/>
        <v>16</v>
      </c>
      <c r="AW266" s="55">
        <f t="shared" si="2812"/>
        <v>0</v>
      </c>
      <c r="AX266" s="55">
        <f t="shared" si="2813"/>
        <v>0</v>
      </c>
      <c r="AY266" s="55">
        <f t="shared" si="2814"/>
        <v>0</v>
      </c>
      <c r="AZ266" s="55">
        <f t="shared" si="2815"/>
        <v>16</v>
      </c>
      <c r="BA266" s="112"/>
      <c r="BB266" s="112"/>
      <c r="BC266" s="112"/>
      <c r="BD266" s="112"/>
      <c r="BE266" s="112"/>
      <c r="BF266" s="112"/>
      <c r="BG266" s="112"/>
      <c r="BH266" s="112"/>
    </row>
    <row r="267" spans="1:60" ht="25.5">
      <c r="A267" s="56">
        <v>2023</v>
      </c>
      <c r="B267" s="57">
        <v>8324</v>
      </c>
      <c r="C267" s="56">
        <v>3</v>
      </c>
      <c r="D267" s="56">
        <v>7</v>
      </c>
      <c r="E267" s="56">
        <v>14</v>
      </c>
      <c r="F267" s="56">
        <v>3000</v>
      </c>
      <c r="G267" s="56">
        <v>3500</v>
      </c>
      <c r="H267" s="56">
        <v>357</v>
      </c>
      <c r="I267" s="58" t="s">
        <v>6</v>
      </c>
      <c r="J267" s="59" t="s">
        <v>55</v>
      </c>
      <c r="K267" s="68">
        <f t="shared" si="2790"/>
        <v>200000</v>
      </c>
      <c r="L267" s="68">
        <f t="shared" si="2790"/>
        <v>0</v>
      </c>
      <c r="M267" s="68">
        <f t="shared" si="2790"/>
        <v>200000</v>
      </c>
      <c r="N267" s="68">
        <f t="shared" si="2790"/>
        <v>447900</v>
      </c>
      <c r="O267" s="68">
        <f t="shared" si="2790"/>
        <v>0</v>
      </c>
      <c r="P267" s="68">
        <f t="shared" si="2790"/>
        <v>447900</v>
      </c>
      <c r="Q267" s="68">
        <f t="shared" si="2790"/>
        <v>647900</v>
      </c>
      <c r="R267" s="68">
        <f>+R268</f>
        <v>199984</v>
      </c>
      <c r="S267" s="68">
        <f t="shared" si="2791"/>
        <v>0</v>
      </c>
      <c r="T267" s="68">
        <f t="shared" si="2791"/>
        <v>199984</v>
      </c>
      <c r="U267" s="68">
        <f t="shared" si="2791"/>
        <v>447900</v>
      </c>
      <c r="V267" s="68">
        <f t="shared" si="2791"/>
        <v>0</v>
      </c>
      <c r="W267" s="68">
        <f t="shared" si="2791"/>
        <v>447900</v>
      </c>
      <c r="X267" s="68">
        <f t="shared" si="2791"/>
        <v>647884</v>
      </c>
      <c r="Y267" s="68">
        <f>+Y268</f>
        <v>0</v>
      </c>
      <c r="Z267" s="68">
        <f t="shared" si="2792"/>
        <v>0</v>
      </c>
      <c r="AA267" s="68">
        <f t="shared" si="2793"/>
        <v>0</v>
      </c>
      <c r="AB267" s="68">
        <f t="shared" si="2794"/>
        <v>0</v>
      </c>
      <c r="AC267" s="68">
        <f t="shared" si="2795"/>
        <v>0</v>
      </c>
      <c r="AD267" s="68">
        <f t="shared" si="2796"/>
        <v>0</v>
      </c>
      <c r="AE267" s="68">
        <f t="shared" si="2797"/>
        <v>0</v>
      </c>
      <c r="AF267" s="68">
        <f>+AF268</f>
        <v>0</v>
      </c>
      <c r="AG267" s="68">
        <f t="shared" si="2798"/>
        <v>0</v>
      </c>
      <c r="AH267" s="68">
        <f t="shared" si="2799"/>
        <v>0</v>
      </c>
      <c r="AI267" s="68">
        <f t="shared" si="2800"/>
        <v>0</v>
      </c>
      <c r="AJ267" s="68">
        <f t="shared" si="2801"/>
        <v>0</v>
      </c>
      <c r="AK267" s="68">
        <f t="shared" si="2802"/>
        <v>0</v>
      </c>
      <c r="AL267" s="68">
        <f t="shared" si="2803"/>
        <v>0</v>
      </c>
      <c r="AM267" s="68">
        <f>+AM268</f>
        <v>0</v>
      </c>
      <c r="AN267" s="68">
        <f t="shared" si="2804"/>
        <v>0</v>
      </c>
      <c r="AO267" s="68">
        <f t="shared" si="2805"/>
        <v>0</v>
      </c>
      <c r="AP267" s="68">
        <f t="shared" si="2806"/>
        <v>0</v>
      </c>
      <c r="AQ267" s="68">
        <f t="shared" si="2807"/>
        <v>0</v>
      </c>
      <c r="AR267" s="68">
        <f t="shared" si="2808"/>
        <v>0</v>
      </c>
      <c r="AS267" s="68">
        <f t="shared" si="2809"/>
        <v>0</v>
      </c>
      <c r="AT267" s="68">
        <f>+AT268</f>
        <v>16</v>
      </c>
      <c r="AU267" s="68">
        <f t="shared" si="2810"/>
        <v>0</v>
      </c>
      <c r="AV267" s="68">
        <f t="shared" si="2811"/>
        <v>16</v>
      </c>
      <c r="AW267" s="68">
        <f t="shared" si="2812"/>
        <v>0</v>
      </c>
      <c r="AX267" s="68">
        <f t="shared" si="2813"/>
        <v>0</v>
      </c>
      <c r="AY267" s="68">
        <f t="shared" si="2814"/>
        <v>0</v>
      </c>
      <c r="AZ267" s="68">
        <f t="shared" si="2815"/>
        <v>16</v>
      </c>
      <c r="BA267" s="115"/>
      <c r="BB267" s="115"/>
      <c r="BC267" s="115"/>
      <c r="BD267" s="115"/>
      <c r="BE267" s="115"/>
      <c r="BF267" s="115"/>
      <c r="BG267" s="115"/>
      <c r="BH267" s="115"/>
    </row>
    <row r="268" spans="1:60">
      <c r="A268" s="61">
        <v>2023</v>
      </c>
      <c r="B268" s="66">
        <v>8324</v>
      </c>
      <c r="C268" s="61">
        <v>3</v>
      </c>
      <c r="D268" s="61">
        <v>7</v>
      </c>
      <c r="E268" s="61">
        <v>14</v>
      </c>
      <c r="F268" s="61">
        <v>3000</v>
      </c>
      <c r="G268" s="61">
        <v>3500</v>
      </c>
      <c r="H268" s="61">
        <v>357</v>
      </c>
      <c r="I268" s="63">
        <v>1</v>
      </c>
      <c r="J268" s="69" t="s">
        <v>160</v>
      </c>
      <c r="K268" s="67">
        <v>200000</v>
      </c>
      <c r="L268" s="67">
        <v>0</v>
      </c>
      <c r="M268" s="65">
        <f>+K268+L268</f>
        <v>200000</v>
      </c>
      <c r="N268" s="67">
        <v>447900</v>
      </c>
      <c r="O268" s="67">
        <v>0</v>
      </c>
      <c r="P268" s="65">
        <f>+N268+O268</f>
        <v>447900</v>
      </c>
      <c r="Q268" s="65">
        <f>+M268+P268</f>
        <v>647900</v>
      </c>
      <c r="R268" s="65">
        <v>199984</v>
      </c>
      <c r="S268" s="65">
        <v>0</v>
      </c>
      <c r="T268" s="65">
        <f>+R268+S268</f>
        <v>199984</v>
      </c>
      <c r="U268" s="65">
        <v>447900</v>
      </c>
      <c r="V268" s="65">
        <v>0</v>
      </c>
      <c r="W268" s="65">
        <f>+U268+V268</f>
        <v>447900</v>
      </c>
      <c r="X268" s="65">
        <f>+T268+W268</f>
        <v>647884</v>
      </c>
      <c r="Y268" s="65">
        <v>0</v>
      </c>
      <c r="Z268" s="65">
        <v>0</v>
      </c>
      <c r="AA268" s="65">
        <f>+Y268+Z268</f>
        <v>0</v>
      </c>
      <c r="AB268" s="65">
        <v>0</v>
      </c>
      <c r="AC268" s="65">
        <v>0</v>
      </c>
      <c r="AD268" s="65">
        <f>+AB268+AC268</f>
        <v>0</v>
      </c>
      <c r="AE268" s="65">
        <f>+AA268+AD268</f>
        <v>0</v>
      </c>
      <c r="AF268" s="65">
        <v>0</v>
      </c>
      <c r="AG268" s="65">
        <v>0</v>
      </c>
      <c r="AH268" s="65">
        <f>+AF268+AG268</f>
        <v>0</v>
      </c>
      <c r="AI268" s="65">
        <v>0</v>
      </c>
      <c r="AJ268" s="65">
        <v>0</v>
      </c>
      <c r="AK268" s="65">
        <f>+AI268+AJ268</f>
        <v>0</v>
      </c>
      <c r="AL268" s="65">
        <f>+AH268+AK268</f>
        <v>0</v>
      </c>
      <c r="AM268" s="65">
        <v>0</v>
      </c>
      <c r="AN268" s="65">
        <v>0</v>
      </c>
      <c r="AO268" s="65">
        <f>+AM268+AN268</f>
        <v>0</v>
      </c>
      <c r="AP268" s="65">
        <v>0</v>
      </c>
      <c r="AQ268" s="65">
        <v>0</v>
      </c>
      <c r="AR268" s="65">
        <f>+AP268+AQ268</f>
        <v>0</v>
      </c>
      <c r="AS268" s="65">
        <f>+AO268+AR268</f>
        <v>0</v>
      </c>
      <c r="AT268" s="65">
        <f>+K268-R268-Y268-AF268-AM268</f>
        <v>16</v>
      </c>
      <c r="AU268" s="65">
        <f>+L268-S268-Z268-AG268-AN268</f>
        <v>0</v>
      </c>
      <c r="AV268" s="65">
        <f>+AT268+AU268</f>
        <v>16</v>
      </c>
      <c r="AW268" s="65">
        <f>+N268-U268-AB268-AI268-AP268</f>
        <v>0</v>
      </c>
      <c r="AX268" s="65">
        <f>+O268-V268-AC268-AJ268-AQ268</f>
        <v>0</v>
      </c>
      <c r="AY268" s="65">
        <f>+AW268+AX268</f>
        <v>0</v>
      </c>
      <c r="AZ268" s="65">
        <f>+AV268+AY268</f>
        <v>16</v>
      </c>
      <c r="BA268" s="114">
        <v>2</v>
      </c>
      <c r="BB268" s="114"/>
      <c r="BC268" s="114">
        <v>2</v>
      </c>
      <c r="BD268" s="114"/>
      <c r="BE268" s="114"/>
      <c r="BF268" s="114"/>
      <c r="BG268" s="114">
        <f>+BA268-BC268-BE268</f>
        <v>0</v>
      </c>
      <c r="BH268" s="114"/>
    </row>
    <row r="269" spans="1:60">
      <c r="A269" s="46">
        <v>2023</v>
      </c>
      <c r="B269" s="47">
        <v>8324</v>
      </c>
      <c r="C269" s="46">
        <v>3</v>
      </c>
      <c r="D269" s="46">
        <v>7</v>
      </c>
      <c r="E269" s="46">
        <v>14</v>
      </c>
      <c r="F269" s="46">
        <v>5000</v>
      </c>
      <c r="G269" s="46"/>
      <c r="H269" s="46"/>
      <c r="I269" s="48" t="s">
        <v>6</v>
      </c>
      <c r="J269" s="49" t="s">
        <v>28</v>
      </c>
      <c r="K269" s="50">
        <f t="shared" ref="K269:Q269" si="2816">+K270+K275+K278+K281</f>
        <v>547769.43999999994</v>
      </c>
      <c r="L269" s="50">
        <f t="shared" si="2816"/>
        <v>0</v>
      </c>
      <c r="M269" s="50">
        <f t="shared" si="2816"/>
        <v>547769.43999999994</v>
      </c>
      <c r="N269" s="50">
        <f t="shared" si="2816"/>
        <v>0</v>
      </c>
      <c r="O269" s="50">
        <f t="shared" si="2816"/>
        <v>0</v>
      </c>
      <c r="P269" s="50">
        <f t="shared" si="2816"/>
        <v>0</v>
      </c>
      <c r="Q269" s="50">
        <f t="shared" si="2816"/>
        <v>547769.43999999994</v>
      </c>
      <c r="R269" s="50">
        <f>+R270+R275+R278+R281</f>
        <v>180569.44</v>
      </c>
      <c r="S269" s="50">
        <f t="shared" ref="S269:X269" si="2817">+S270+S275+S278+S281</f>
        <v>0</v>
      </c>
      <c r="T269" s="50">
        <f t="shared" si="2817"/>
        <v>180569.44</v>
      </c>
      <c r="U269" s="50">
        <f t="shared" si="2817"/>
        <v>0</v>
      </c>
      <c r="V269" s="50">
        <f t="shared" si="2817"/>
        <v>0</v>
      </c>
      <c r="W269" s="50">
        <f t="shared" si="2817"/>
        <v>0</v>
      </c>
      <c r="X269" s="50">
        <f t="shared" si="2817"/>
        <v>180569.44</v>
      </c>
      <c r="Y269" s="50">
        <f>+Y270+Y275+Y278+Y281</f>
        <v>366723.94999999995</v>
      </c>
      <c r="Z269" s="50">
        <f t="shared" ref="Z269" si="2818">+Z270+Z275+Z278+Z281</f>
        <v>0</v>
      </c>
      <c r="AA269" s="50">
        <f t="shared" ref="AA269" si="2819">+AA270+AA275+AA278+AA281</f>
        <v>366723.94999999995</v>
      </c>
      <c r="AB269" s="50">
        <f t="shared" ref="AB269" si="2820">+AB270+AB275+AB278+AB281</f>
        <v>0</v>
      </c>
      <c r="AC269" s="50">
        <f t="shared" ref="AC269" si="2821">+AC270+AC275+AC278+AC281</f>
        <v>0</v>
      </c>
      <c r="AD269" s="50">
        <f t="shared" ref="AD269" si="2822">+AD270+AD275+AD278+AD281</f>
        <v>0</v>
      </c>
      <c r="AE269" s="50">
        <f t="shared" ref="AE269" si="2823">+AE270+AE275+AE278+AE281</f>
        <v>366723.94999999995</v>
      </c>
      <c r="AF269" s="50">
        <f>+AF270+AF275+AF278+AF281</f>
        <v>0</v>
      </c>
      <c r="AG269" s="50">
        <f t="shared" ref="AG269" si="2824">+AG270+AG275+AG278+AG281</f>
        <v>0</v>
      </c>
      <c r="AH269" s="50">
        <f t="shared" ref="AH269" si="2825">+AH270+AH275+AH278+AH281</f>
        <v>0</v>
      </c>
      <c r="AI269" s="50">
        <f t="shared" ref="AI269" si="2826">+AI270+AI275+AI278+AI281</f>
        <v>0</v>
      </c>
      <c r="AJ269" s="50">
        <f t="shared" ref="AJ269" si="2827">+AJ270+AJ275+AJ278+AJ281</f>
        <v>0</v>
      </c>
      <c r="AK269" s="50">
        <f t="shared" ref="AK269" si="2828">+AK270+AK275+AK278+AK281</f>
        <v>0</v>
      </c>
      <c r="AL269" s="50">
        <f t="shared" ref="AL269" si="2829">+AL270+AL275+AL278+AL281</f>
        <v>0</v>
      </c>
      <c r="AM269" s="50">
        <f>+AM270+AM275+AM278+AM281</f>
        <v>0</v>
      </c>
      <c r="AN269" s="50">
        <f t="shared" ref="AN269" si="2830">+AN270+AN275+AN278+AN281</f>
        <v>0</v>
      </c>
      <c r="AO269" s="50">
        <f t="shared" ref="AO269" si="2831">+AO270+AO275+AO278+AO281</f>
        <v>0</v>
      </c>
      <c r="AP269" s="50">
        <f t="shared" ref="AP269" si="2832">+AP270+AP275+AP278+AP281</f>
        <v>0</v>
      </c>
      <c r="AQ269" s="50">
        <f t="shared" ref="AQ269" si="2833">+AQ270+AQ275+AQ278+AQ281</f>
        <v>0</v>
      </c>
      <c r="AR269" s="50">
        <f t="shared" ref="AR269" si="2834">+AR270+AR275+AR278+AR281</f>
        <v>0</v>
      </c>
      <c r="AS269" s="50">
        <f t="shared" ref="AS269" si="2835">+AS270+AS275+AS278+AS281</f>
        <v>0</v>
      </c>
      <c r="AT269" s="50">
        <f>+AT270+AT275+AT278+AT281</f>
        <v>476.05000000001019</v>
      </c>
      <c r="AU269" s="50">
        <f t="shared" ref="AU269" si="2836">+AU270+AU275+AU278+AU281</f>
        <v>0</v>
      </c>
      <c r="AV269" s="50">
        <f t="shared" ref="AV269" si="2837">+AV270+AV275+AV278+AV281</f>
        <v>476.05000000001019</v>
      </c>
      <c r="AW269" s="50">
        <f t="shared" ref="AW269" si="2838">+AW270+AW275+AW278+AW281</f>
        <v>0</v>
      </c>
      <c r="AX269" s="50">
        <f t="shared" ref="AX269" si="2839">+AX270+AX275+AX278+AX281</f>
        <v>0</v>
      </c>
      <c r="AY269" s="50">
        <f t="shared" ref="AY269" si="2840">+AY270+AY275+AY278+AY281</f>
        <v>0</v>
      </c>
      <c r="AZ269" s="50">
        <f t="shared" ref="AZ269" si="2841">+AZ270+AZ275+AZ278+AZ281</f>
        <v>476.05000000001019</v>
      </c>
      <c r="BA269" s="111"/>
      <c r="BB269" s="111"/>
      <c r="BC269" s="111"/>
      <c r="BD269" s="111"/>
      <c r="BE269" s="111"/>
      <c r="BF269" s="111"/>
      <c r="BG269" s="111"/>
      <c r="BH269" s="111"/>
    </row>
    <row r="270" spans="1:60">
      <c r="A270" s="51">
        <v>2023</v>
      </c>
      <c r="B270" s="52">
        <v>8324</v>
      </c>
      <c r="C270" s="51">
        <v>3</v>
      </c>
      <c r="D270" s="51">
        <v>7</v>
      </c>
      <c r="E270" s="51">
        <v>14</v>
      </c>
      <c r="F270" s="51">
        <v>5000</v>
      </c>
      <c r="G270" s="51">
        <v>5100</v>
      </c>
      <c r="H270" s="51"/>
      <c r="I270" s="53" t="s">
        <v>6</v>
      </c>
      <c r="J270" s="54" t="s">
        <v>29</v>
      </c>
      <c r="K270" s="55">
        <f t="shared" ref="K270:Q270" si="2842">+K271+K273</f>
        <v>280709.44</v>
      </c>
      <c r="L270" s="55">
        <f t="shared" si="2842"/>
        <v>0</v>
      </c>
      <c r="M270" s="55">
        <f t="shared" si="2842"/>
        <v>280709.44</v>
      </c>
      <c r="N270" s="55">
        <f t="shared" si="2842"/>
        <v>0</v>
      </c>
      <c r="O270" s="55">
        <f t="shared" si="2842"/>
        <v>0</v>
      </c>
      <c r="P270" s="55">
        <f t="shared" si="2842"/>
        <v>0</v>
      </c>
      <c r="Q270" s="55">
        <f t="shared" si="2842"/>
        <v>280709.44</v>
      </c>
      <c r="R270" s="55">
        <f>+R271+R273</f>
        <v>35709.440000000002</v>
      </c>
      <c r="S270" s="55">
        <f t="shared" ref="S270:X270" si="2843">+S271+S273</f>
        <v>0</v>
      </c>
      <c r="T270" s="55">
        <f t="shared" si="2843"/>
        <v>35709.440000000002</v>
      </c>
      <c r="U270" s="55">
        <f t="shared" si="2843"/>
        <v>0</v>
      </c>
      <c r="V270" s="55">
        <f t="shared" si="2843"/>
        <v>0</v>
      </c>
      <c r="W270" s="55">
        <f t="shared" si="2843"/>
        <v>0</v>
      </c>
      <c r="X270" s="55">
        <f t="shared" si="2843"/>
        <v>35709.440000000002</v>
      </c>
      <c r="Y270" s="55">
        <f>+Y271+Y273</f>
        <v>244923.94999999998</v>
      </c>
      <c r="Z270" s="55">
        <f t="shared" ref="Z270" si="2844">+Z271+Z273</f>
        <v>0</v>
      </c>
      <c r="AA270" s="55">
        <f t="shared" ref="AA270" si="2845">+AA271+AA273</f>
        <v>244923.94999999998</v>
      </c>
      <c r="AB270" s="55">
        <f t="shared" ref="AB270" si="2846">+AB271+AB273</f>
        <v>0</v>
      </c>
      <c r="AC270" s="55">
        <f t="shared" ref="AC270" si="2847">+AC271+AC273</f>
        <v>0</v>
      </c>
      <c r="AD270" s="55">
        <f t="shared" ref="AD270" si="2848">+AD271+AD273</f>
        <v>0</v>
      </c>
      <c r="AE270" s="55">
        <f t="shared" ref="AE270" si="2849">+AE271+AE273</f>
        <v>244923.94999999998</v>
      </c>
      <c r="AF270" s="55">
        <f>+AF271+AF273</f>
        <v>0</v>
      </c>
      <c r="AG270" s="55">
        <f t="shared" ref="AG270" si="2850">+AG271+AG273</f>
        <v>0</v>
      </c>
      <c r="AH270" s="55">
        <f t="shared" ref="AH270" si="2851">+AH271+AH273</f>
        <v>0</v>
      </c>
      <c r="AI270" s="55">
        <f t="shared" ref="AI270" si="2852">+AI271+AI273</f>
        <v>0</v>
      </c>
      <c r="AJ270" s="55">
        <f t="shared" ref="AJ270" si="2853">+AJ271+AJ273</f>
        <v>0</v>
      </c>
      <c r="AK270" s="55">
        <f t="shared" ref="AK270" si="2854">+AK271+AK273</f>
        <v>0</v>
      </c>
      <c r="AL270" s="55">
        <f t="shared" ref="AL270" si="2855">+AL271+AL273</f>
        <v>0</v>
      </c>
      <c r="AM270" s="55">
        <f>+AM271+AM273</f>
        <v>0</v>
      </c>
      <c r="AN270" s="55">
        <f t="shared" ref="AN270" si="2856">+AN271+AN273</f>
        <v>0</v>
      </c>
      <c r="AO270" s="55">
        <f t="shared" ref="AO270" si="2857">+AO271+AO273</f>
        <v>0</v>
      </c>
      <c r="AP270" s="55">
        <f t="shared" ref="AP270" si="2858">+AP271+AP273</f>
        <v>0</v>
      </c>
      <c r="AQ270" s="55">
        <f t="shared" ref="AQ270" si="2859">+AQ271+AQ273</f>
        <v>0</v>
      </c>
      <c r="AR270" s="55">
        <f t="shared" ref="AR270" si="2860">+AR271+AR273</f>
        <v>0</v>
      </c>
      <c r="AS270" s="55">
        <f t="shared" ref="AS270" si="2861">+AS271+AS273</f>
        <v>0</v>
      </c>
      <c r="AT270" s="55">
        <f>+AT271+AT273</f>
        <v>76.050000000010186</v>
      </c>
      <c r="AU270" s="55">
        <f t="shared" ref="AU270" si="2862">+AU271+AU273</f>
        <v>0</v>
      </c>
      <c r="AV270" s="55">
        <f t="shared" ref="AV270" si="2863">+AV271+AV273</f>
        <v>76.050000000010186</v>
      </c>
      <c r="AW270" s="55">
        <f t="shared" ref="AW270" si="2864">+AW271+AW273</f>
        <v>0</v>
      </c>
      <c r="AX270" s="55">
        <f t="shared" ref="AX270" si="2865">+AX271+AX273</f>
        <v>0</v>
      </c>
      <c r="AY270" s="55">
        <f t="shared" ref="AY270" si="2866">+AY271+AY273</f>
        <v>0</v>
      </c>
      <c r="AZ270" s="55">
        <f t="shared" ref="AZ270" si="2867">+AZ271+AZ273</f>
        <v>76.050000000010186</v>
      </c>
      <c r="BA270" s="112"/>
      <c r="BB270" s="112"/>
      <c r="BC270" s="112"/>
      <c r="BD270" s="112"/>
      <c r="BE270" s="112"/>
      <c r="BF270" s="112"/>
      <c r="BG270" s="112"/>
      <c r="BH270" s="112"/>
    </row>
    <row r="271" spans="1:60">
      <c r="A271" s="56">
        <v>2023</v>
      </c>
      <c r="B271" s="73">
        <v>8324</v>
      </c>
      <c r="C271" s="56">
        <v>3</v>
      </c>
      <c r="D271" s="56">
        <v>7</v>
      </c>
      <c r="E271" s="56">
        <v>14</v>
      </c>
      <c r="F271" s="56">
        <v>5000</v>
      </c>
      <c r="G271" s="56">
        <v>5100</v>
      </c>
      <c r="H271" s="56">
        <v>511</v>
      </c>
      <c r="I271" s="58" t="s">
        <v>6</v>
      </c>
      <c r="J271" s="72" t="s">
        <v>30</v>
      </c>
      <c r="K271" s="68">
        <f t="shared" ref="K271:Q271" si="2868">+K272</f>
        <v>95709.440000000002</v>
      </c>
      <c r="L271" s="68">
        <f t="shared" si="2868"/>
        <v>0</v>
      </c>
      <c r="M271" s="68">
        <f t="shared" si="2868"/>
        <v>95709.440000000002</v>
      </c>
      <c r="N271" s="68">
        <f t="shared" si="2868"/>
        <v>0</v>
      </c>
      <c r="O271" s="68">
        <f t="shared" si="2868"/>
        <v>0</v>
      </c>
      <c r="P271" s="68">
        <f t="shared" si="2868"/>
        <v>0</v>
      </c>
      <c r="Q271" s="68">
        <f t="shared" si="2868"/>
        <v>95709.440000000002</v>
      </c>
      <c r="R271" s="68">
        <f>+R272</f>
        <v>35709.440000000002</v>
      </c>
      <c r="S271" s="68">
        <f t="shared" ref="S271:X271" si="2869">+S272</f>
        <v>0</v>
      </c>
      <c r="T271" s="68">
        <f t="shared" si="2869"/>
        <v>35709.440000000002</v>
      </c>
      <c r="U271" s="68">
        <f t="shared" si="2869"/>
        <v>0</v>
      </c>
      <c r="V271" s="68">
        <f t="shared" si="2869"/>
        <v>0</v>
      </c>
      <c r="W271" s="68">
        <f t="shared" si="2869"/>
        <v>0</v>
      </c>
      <c r="X271" s="68">
        <f t="shared" si="2869"/>
        <v>35709.440000000002</v>
      </c>
      <c r="Y271" s="68">
        <f>+Y272</f>
        <v>59999.96</v>
      </c>
      <c r="Z271" s="68">
        <f t="shared" ref="Z271" si="2870">+Z272</f>
        <v>0</v>
      </c>
      <c r="AA271" s="68">
        <f t="shared" ref="AA271" si="2871">+AA272</f>
        <v>59999.96</v>
      </c>
      <c r="AB271" s="68">
        <f t="shared" ref="AB271" si="2872">+AB272</f>
        <v>0</v>
      </c>
      <c r="AC271" s="68">
        <f t="shared" ref="AC271" si="2873">+AC272</f>
        <v>0</v>
      </c>
      <c r="AD271" s="68">
        <f t="shared" ref="AD271" si="2874">+AD272</f>
        <v>0</v>
      </c>
      <c r="AE271" s="68">
        <f t="shared" ref="AE271" si="2875">+AE272</f>
        <v>59999.96</v>
      </c>
      <c r="AF271" s="68">
        <f>+AF272</f>
        <v>0</v>
      </c>
      <c r="AG271" s="68">
        <f t="shared" ref="AG271" si="2876">+AG272</f>
        <v>0</v>
      </c>
      <c r="AH271" s="68">
        <f t="shared" ref="AH271" si="2877">+AH272</f>
        <v>0</v>
      </c>
      <c r="AI271" s="68">
        <f t="shared" ref="AI271" si="2878">+AI272</f>
        <v>0</v>
      </c>
      <c r="AJ271" s="68">
        <f t="shared" ref="AJ271" si="2879">+AJ272</f>
        <v>0</v>
      </c>
      <c r="AK271" s="68">
        <f t="shared" ref="AK271" si="2880">+AK272</f>
        <v>0</v>
      </c>
      <c r="AL271" s="68">
        <f t="shared" ref="AL271" si="2881">+AL272</f>
        <v>0</v>
      </c>
      <c r="AM271" s="68">
        <f>+AM272</f>
        <v>0</v>
      </c>
      <c r="AN271" s="68">
        <f t="shared" ref="AN271" si="2882">+AN272</f>
        <v>0</v>
      </c>
      <c r="AO271" s="68">
        <f t="shared" ref="AO271" si="2883">+AO272</f>
        <v>0</v>
      </c>
      <c r="AP271" s="68">
        <f t="shared" ref="AP271" si="2884">+AP272</f>
        <v>0</v>
      </c>
      <c r="AQ271" s="68">
        <f t="shared" ref="AQ271" si="2885">+AQ272</f>
        <v>0</v>
      </c>
      <c r="AR271" s="68">
        <f t="shared" ref="AR271" si="2886">+AR272</f>
        <v>0</v>
      </c>
      <c r="AS271" s="68">
        <f t="shared" ref="AS271" si="2887">+AS272</f>
        <v>0</v>
      </c>
      <c r="AT271" s="68">
        <f>+AT272</f>
        <v>4.0000000000873115E-2</v>
      </c>
      <c r="AU271" s="68">
        <f t="shared" ref="AU271" si="2888">+AU272</f>
        <v>0</v>
      </c>
      <c r="AV271" s="68">
        <f t="shared" ref="AV271" si="2889">+AV272</f>
        <v>4.0000000000873115E-2</v>
      </c>
      <c r="AW271" s="68">
        <f t="shared" ref="AW271" si="2890">+AW272</f>
        <v>0</v>
      </c>
      <c r="AX271" s="68">
        <f t="shared" ref="AX271" si="2891">+AX272</f>
        <v>0</v>
      </c>
      <c r="AY271" s="68">
        <f t="shared" ref="AY271" si="2892">+AY272</f>
        <v>0</v>
      </c>
      <c r="AZ271" s="68">
        <f t="shared" ref="AZ271" si="2893">+AZ272</f>
        <v>4.0000000000873115E-2</v>
      </c>
      <c r="BA271" s="115"/>
      <c r="BB271" s="115"/>
      <c r="BC271" s="115"/>
      <c r="BD271" s="115"/>
      <c r="BE271" s="115"/>
      <c r="BF271" s="115"/>
      <c r="BG271" s="115"/>
      <c r="BH271" s="115"/>
    </row>
    <row r="272" spans="1:60">
      <c r="A272" s="61">
        <v>2023</v>
      </c>
      <c r="B272" s="66">
        <v>8324</v>
      </c>
      <c r="C272" s="61">
        <v>3</v>
      </c>
      <c r="D272" s="61">
        <v>7</v>
      </c>
      <c r="E272" s="61">
        <v>14</v>
      </c>
      <c r="F272" s="61">
        <v>5000</v>
      </c>
      <c r="G272" s="61">
        <v>5100</v>
      </c>
      <c r="H272" s="61">
        <v>511</v>
      </c>
      <c r="I272" s="63">
        <v>1</v>
      </c>
      <c r="J272" s="69" t="s">
        <v>30</v>
      </c>
      <c r="K272" s="67">
        <v>95709.440000000002</v>
      </c>
      <c r="L272" s="67">
        <v>0</v>
      </c>
      <c r="M272" s="65">
        <f>+K272+L272</f>
        <v>95709.440000000002</v>
      </c>
      <c r="N272" s="67">
        <v>0</v>
      </c>
      <c r="O272" s="67">
        <v>0</v>
      </c>
      <c r="P272" s="65">
        <f>+N272+O272</f>
        <v>0</v>
      </c>
      <c r="Q272" s="65">
        <f>+M272+P272</f>
        <v>95709.440000000002</v>
      </c>
      <c r="R272" s="65">
        <v>35709.440000000002</v>
      </c>
      <c r="S272" s="65">
        <v>0</v>
      </c>
      <c r="T272" s="65">
        <f>+R272+S272</f>
        <v>35709.440000000002</v>
      </c>
      <c r="U272" s="65">
        <v>0</v>
      </c>
      <c r="V272" s="65">
        <v>0</v>
      </c>
      <c r="W272" s="65">
        <f>+U272+V272</f>
        <v>0</v>
      </c>
      <c r="X272" s="65">
        <f>+T272+W272</f>
        <v>35709.440000000002</v>
      </c>
      <c r="Y272" s="65">
        <v>59999.96</v>
      </c>
      <c r="Z272" s="65">
        <v>0</v>
      </c>
      <c r="AA272" s="65">
        <f>+Y272+Z272</f>
        <v>59999.96</v>
      </c>
      <c r="AB272" s="65">
        <v>0</v>
      </c>
      <c r="AC272" s="65">
        <v>0</v>
      </c>
      <c r="AD272" s="65">
        <f>+AB272+AC272</f>
        <v>0</v>
      </c>
      <c r="AE272" s="65">
        <f>+AA272+AD272</f>
        <v>59999.96</v>
      </c>
      <c r="AF272" s="65">
        <v>0</v>
      </c>
      <c r="AG272" s="65">
        <v>0</v>
      </c>
      <c r="AH272" s="65">
        <f>+AF272+AG272</f>
        <v>0</v>
      </c>
      <c r="AI272" s="65">
        <v>0</v>
      </c>
      <c r="AJ272" s="65">
        <v>0</v>
      </c>
      <c r="AK272" s="65">
        <f>+AI272+AJ272</f>
        <v>0</v>
      </c>
      <c r="AL272" s="65">
        <f>+AH272+AK272</f>
        <v>0</v>
      </c>
      <c r="AM272" s="65">
        <v>0</v>
      </c>
      <c r="AN272" s="65">
        <v>0</v>
      </c>
      <c r="AO272" s="65">
        <f>+AM272+AN272</f>
        <v>0</v>
      </c>
      <c r="AP272" s="65">
        <v>0</v>
      </c>
      <c r="AQ272" s="65">
        <v>0</v>
      </c>
      <c r="AR272" s="65">
        <f>+AP272+AQ272</f>
        <v>0</v>
      </c>
      <c r="AS272" s="65">
        <f>+AO272+AR272</f>
        <v>0</v>
      </c>
      <c r="AT272" s="65">
        <f>+K272-R272-Y272-AF272-AM272</f>
        <v>4.0000000000873115E-2</v>
      </c>
      <c r="AU272" s="65">
        <f>+L272-S272-Z272-AG272-AN272</f>
        <v>0</v>
      </c>
      <c r="AV272" s="65">
        <f>+AT272+AU272</f>
        <v>4.0000000000873115E-2</v>
      </c>
      <c r="AW272" s="65">
        <f>+N272-U272-AB272-AI272-AP272</f>
        <v>0</v>
      </c>
      <c r="AX272" s="65">
        <f>+O272-V272-AC272-AJ272-AQ272</f>
        <v>0</v>
      </c>
      <c r="AY272" s="65">
        <f>+AW272+AX272</f>
        <v>0</v>
      </c>
      <c r="AZ272" s="65">
        <f>+AV272+AY272</f>
        <v>4.0000000000873115E-2</v>
      </c>
      <c r="BA272" s="114">
        <v>13</v>
      </c>
      <c r="BB272" s="114"/>
      <c r="BC272" s="114">
        <v>8</v>
      </c>
      <c r="BD272" s="114"/>
      <c r="BE272" s="114"/>
      <c r="BF272" s="114"/>
      <c r="BG272" s="114">
        <f>+BA272-BC272-BE272</f>
        <v>5</v>
      </c>
      <c r="BH272" s="114"/>
    </row>
    <row r="273" spans="1:60">
      <c r="A273" s="56">
        <v>2023</v>
      </c>
      <c r="B273" s="57">
        <v>8324</v>
      </c>
      <c r="C273" s="56">
        <v>3</v>
      </c>
      <c r="D273" s="56">
        <v>7</v>
      </c>
      <c r="E273" s="56">
        <v>14</v>
      </c>
      <c r="F273" s="56">
        <v>5000</v>
      </c>
      <c r="G273" s="56">
        <v>5100</v>
      </c>
      <c r="H273" s="56">
        <v>515</v>
      </c>
      <c r="I273" s="58" t="s">
        <v>6</v>
      </c>
      <c r="J273" s="59" t="s">
        <v>31</v>
      </c>
      <c r="K273" s="68">
        <f t="shared" ref="K273:Q273" si="2894">+K274</f>
        <v>185000</v>
      </c>
      <c r="L273" s="68">
        <f t="shared" si="2894"/>
        <v>0</v>
      </c>
      <c r="M273" s="68">
        <f t="shared" si="2894"/>
        <v>185000</v>
      </c>
      <c r="N273" s="68">
        <f t="shared" si="2894"/>
        <v>0</v>
      </c>
      <c r="O273" s="68">
        <f t="shared" si="2894"/>
        <v>0</v>
      </c>
      <c r="P273" s="68">
        <f t="shared" si="2894"/>
        <v>0</v>
      </c>
      <c r="Q273" s="68">
        <f t="shared" si="2894"/>
        <v>185000</v>
      </c>
      <c r="R273" s="68">
        <f>+R274</f>
        <v>0</v>
      </c>
      <c r="S273" s="68">
        <f t="shared" ref="S273:X273" si="2895">+S274</f>
        <v>0</v>
      </c>
      <c r="T273" s="68">
        <f t="shared" si="2895"/>
        <v>0</v>
      </c>
      <c r="U273" s="68">
        <f t="shared" si="2895"/>
        <v>0</v>
      </c>
      <c r="V273" s="68">
        <f t="shared" si="2895"/>
        <v>0</v>
      </c>
      <c r="W273" s="68">
        <f t="shared" si="2895"/>
        <v>0</v>
      </c>
      <c r="X273" s="68">
        <f t="shared" si="2895"/>
        <v>0</v>
      </c>
      <c r="Y273" s="68">
        <f>+Y274</f>
        <v>184923.99</v>
      </c>
      <c r="Z273" s="68">
        <f t="shared" ref="Z273" si="2896">+Z274</f>
        <v>0</v>
      </c>
      <c r="AA273" s="68">
        <f t="shared" ref="AA273" si="2897">+AA274</f>
        <v>184923.99</v>
      </c>
      <c r="AB273" s="68">
        <f t="shared" ref="AB273" si="2898">+AB274</f>
        <v>0</v>
      </c>
      <c r="AC273" s="68">
        <f t="shared" ref="AC273" si="2899">+AC274</f>
        <v>0</v>
      </c>
      <c r="AD273" s="68">
        <f t="shared" ref="AD273" si="2900">+AD274</f>
        <v>0</v>
      </c>
      <c r="AE273" s="68">
        <f t="shared" ref="AE273" si="2901">+AE274</f>
        <v>184923.99</v>
      </c>
      <c r="AF273" s="68">
        <f>+AF274</f>
        <v>0</v>
      </c>
      <c r="AG273" s="68">
        <f t="shared" ref="AG273" si="2902">+AG274</f>
        <v>0</v>
      </c>
      <c r="AH273" s="68">
        <f t="shared" ref="AH273" si="2903">+AH274</f>
        <v>0</v>
      </c>
      <c r="AI273" s="68">
        <f t="shared" ref="AI273" si="2904">+AI274</f>
        <v>0</v>
      </c>
      <c r="AJ273" s="68">
        <f t="shared" ref="AJ273" si="2905">+AJ274</f>
        <v>0</v>
      </c>
      <c r="AK273" s="68">
        <f t="shared" ref="AK273" si="2906">+AK274</f>
        <v>0</v>
      </c>
      <c r="AL273" s="68">
        <f t="shared" ref="AL273" si="2907">+AL274</f>
        <v>0</v>
      </c>
      <c r="AM273" s="68">
        <f>+AM274</f>
        <v>0</v>
      </c>
      <c r="AN273" s="68">
        <f t="shared" ref="AN273" si="2908">+AN274</f>
        <v>0</v>
      </c>
      <c r="AO273" s="68">
        <f t="shared" ref="AO273" si="2909">+AO274</f>
        <v>0</v>
      </c>
      <c r="AP273" s="68">
        <f t="shared" ref="AP273" si="2910">+AP274</f>
        <v>0</v>
      </c>
      <c r="AQ273" s="68">
        <f t="shared" ref="AQ273" si="2911">+AQ274</f>
        <v>0</v>
      </c>
      <c r="AR273" s="68">
        <f t="shared" ref="AR273" si="2912">+AR274</f>
        <v>0</v>
      </c>
      <c r="AS273" s="68">
        <f t="shared" ref="AS273" si="2913">+AS274</f>
        <v>0</v>
      </c>
      <c r="AT273" s="68">
        <f>+AT274</f>
        <v>76.010000000009313</v>
      </c>
      <c r="AU273" s="68">
        <f t="shared" ref="AU273" si="2914">+AU274</f>
        <v>0</v>
      </c>
      <c r="AV273" s="68">
        <f t="shared" ref="AV273" si="2915">+AV274</f>
        <v>76.010000000009313</v>
      </c>
      <c r="AW273" s="68">
        <f t="shared" ref="AW273" si="2916">+AW274</f>
        <v>0</v>
      </c>
      <c r="AX273" s="68">
        <f t="shared" ref="AX273" si="2917">+AX274</f>
        <v>0</v>
      </c>
      <c r="AY273" s="68">
        <f t="shared" ref="AY273" si="2918">+AY274</f>
        <v>0</v>
      </c>
      <c r="AZ273" s="68">
        <f t="shared" ref="AZ273" si="2919">+AZ274</f>
        <v>76.010000000009313</v>
      </c>
      <c r="BA273" s="115"/>
      <c r="BB273" s="115"/>
      <c r="BC273" s="115"/>
      <c r="BD273" s="115"/>
      <c r="BE273" s="115"/>
      <c r="BF273" s="115"/>
      <c r="BG273" s="115"/>
      <c r="BH273" s="115"/>
    </row>
    <row r="274" spans="1:60">
      <c r="A274" s="61">
        <v>2023</v>
      </c>
      <c r="B274" s="66">
        <v>8324</v>
      </c>
      <c r="C274" s="61">
        <v>3</v>
      </c>
      <c r="D274" s="61">
        <v>7</v>
      </c>
      <c r="E274" s="61">
        <v>14</v>
      </c>
      <c r="F274" s="61">
        <v>5000</v>
      </c>
      <c r="G274" s="61">
        <v>5100</v>
      </c>
      <c r="H274" s="61">
        <v>515</v>
      </c>
      <c r="I274" s="63">
        <v>1</v>
      </c>
      <c r="J274" s="69" t="s">
        <v>31</v>
      </c>
      <c r="K274" s="67">
        <v>185000</v>
      </c>
      <c r="L274" s="67">
        <v>0</v>
      </c>
      <c r="M274" s="65">
        <f>+K274+L274</f>
        <v>185000</v>
      </c>
      <c r="N274" s="67">
        <v>0</v>
      </c>
      <c r="O274" s="67">
        <v>0</v>
      </c>
      <c r="P274" s="65">
        <f>+N274+O274</f>
        <v>0</v>
      </c>
      <c r="Q274" s="65">
        <f>+M274+P274</f>
        <v>185000</v>
      </c>
      <c r="R274" s="65">
        <v>0</v>
      </c>
      <c r="S274" s="65">
        <v>0</v>
      </c>
      <c r="T274" s="65">
        <f>+R274+S274</f>
        <v>0</v>
      </c>
      <c r="U274" s="65">
        <v>0</v>
      </c>
      <c r="V274" s="65">
        <v>0</v>
      </c>
      <c r="W274" s="65">
        <f>+U274+V274</f>
        <v>0</v>
      </c>
      <c r="X274" s="65">
        <f>+T274+W274</f>
        <v>0</v>
      </c>
      <c r="Y274" s="65">
        <v>184923.99</v>
      </c>
      <c r="Z274" s="65">
        <v>0</v>
      </c>
      <c r="AA274" s="65">
        <f>+Y274+Z274</f>
        <v>184923.99</v>
      </c>
      <c r="AB274" s="65">
        <v>0</v>
      </c>
      <c r="AC274" s="65">
        <v>0</v>
      </c>
      <c r="AD274" s="65">
        <f>+AB274+AC274</f>
        <v>0</v>
      </c>
      <c r="AE274" s="65">
        <f>+AA274+AD274</f>
        <v>184923.99</v>
      </c>
      <c r="AF274" s="65">
        <v>0</v>
      </c>
      <c r="AG274" s="65">
        <v>0</v>
      </c>
      <c r="AH274" s="65">
        <f>+AF274+AG274</f>
        <v>0</v>
      </c>
      <c r="AI274" s="65">
        <v>0</v>
      </c>
      <c r="AJ274" s="65">
        <v>0</v>
      </c>
      <c r="AK274" s="65">
        <f>+AI274+AJ274</f>
        <v>0</v>
      </c>
      <c r="AL274" s="65">
        <f>+AH274+AK274</f>
        <v>0</v>
      </c>
      <c r="AM274" s="65">
        <v>0</v>
      </c>
      <c r="AN274" s="65">
        <v>0</v>
      </c>
      <c r="AO274" s="65">
        <f>+AM274+AN274</f>
        <v>0</v>
      </c>
      <c r="AP274" s="65">
        <v>0</v>
      </c>
      <c r="AQ274" s="65">
        <v>0</v>
      </c>
      <c r="AR274" s="65">
        <f>+AP274+AQ274</f>
        <v>0</v>
      </c>
      <c r="AS274" s="65">
        <f>+AO274+AR274</f>
        <v>0</v>
      </c>
      <c r="AT274" s="65">
        <f>+K274-R274-Y274-AF274-AM274</f>
        <v>76.010000000009313</v>
      </c>
      <c r="AU274" s="65">
        <f>+L274-S274-Z274-AG274-AN274</f>
        <v>0</v>
      </c>
      <c r="AV274" s="65">
        <f>+AT274+AU274</f>
        <v>76.010000000009313</v>
      </c>
      <c r="AW274" s="65">
        <f>+N274-U274-AB274-AI274-AP274</f>
        <v>0</v>
      </c>
      <c r="AX274" s="65">
        <f>+O274-V274-AC274-AJ274-AQ274</f>
        <v>0</v>
      </c>
      <c r="AY274" s="65">
        <f>+AW274+AX274</f>
        <v>0</v>
      </c>
      <c r="AZ274" s="65">
        <f>+AV274+AY274</f>
        <v>76.010000000009313</v>
      </c>
      <c r="BA274" s="114">
        <v>13</v>
      </c>
      <c r="BB274" s="114"/>
      <c r="BC274" s="114"/>
      <c r="BD274" s="114"/>
      <c r="BE274" s="114"/>
      <c r="BF274" s="114"/>
      <c r="BG274" s="114">
        <f>+BA274-BC274-BE274</f>
        <v>13</v>
      </c>
      <c r="BH274" s="114"/>
    </row>
    <row r="275" spans="1:60">
      <c r="A275" s="51">
        <v>2023</v>
      </c>
      <c r="B275" s="52">
        <v>8324</v>
      </c>
      <c r="C275" s="51">
        <v>3</v>
      </c>
      <c r="D275" s="51">
        <v>7</v>
      </c>
      <c r="E275" s="51">
        <v>14</v>
      </c>
      <c r="F275" s="51">
        <v>5000</v>
      </c>
      <c r="G275" s="51">
        <v>5200</v>
      </c>
      <c r="H275" s="51"/>
      <c r="I275" s="53" t="s">
        <v>6</v>
      </c>
      <c r="J275" s="54" t="s">
        <v>33</v>
      </c>
      <c r="K275" s="55">
        <f t="shared" ref="K275:Q276" si="2920">+K276</f>
        <v>10000</v>
      </c>
      <c r="L275" s="55">
        <f t="shared" si="2920"/>
        <v>0</v>
      </c>
      <c r="M275" s="55">
        <f t="shared" si="2920"/>
        <v>10000</v>
      </c>
      <c r="N275" s="55">
        <f t="shared" si="2920"/>
        <v>0</v>
      </c>
      <c r="O275" s="55">
        <f t="shared" si="2920"/>
        <v>0</v>
      </c>
      <c r="P275" s="55">
        <f t="shared" si="2920"/>
        <v>0</v>
      </c>
      <c r="Q275" s="55">
        <f t="shared" si="2920"/>
        <v>10000</v>
      </c>
      <c r="R275" s="55">
        <f>+R276</f>
        <v>0</v>
      </c>
      <c r="S275" s="55">
        <f t="shared" ref="S275:X276" si="2921">+S276</f>
        <v>0</v>
      </c>
      <c r="T275" s="55">
        <f t="shared" si="2921"/>
        <v>0</v>
      </c>
      <c r="U275" s="55">
        <f t="shared" si="2921"/>
        <v>0</v>
      </c>
      <c r="V275" s="55">
        <f t="shared" si="2921"/>
        <v>0</v>
      </c>
      <c r="W275" s="55">
        <f t="shared" si="2921"/>
        <v>0</v>
      </c>
      <c r="X275" s="55">
        <f t="shared" si="2921"/>
        <v>0</v>
      </c>
      <c r="Y275" s="55">
        <f>+Y276</f>
        <v>10000</v>
      </c>
      <c r="Z275" s="55">
        <f t="shared" ref="Z275:Z276" si="2922">+Z276</f>
        <v>0</v>
      </c>
      <c r="AA275" s="55">
        <f t="shared" ref="AA275:AA276" si="2923">+AA276</f>
        <v>10000</v>
      </c>
      <c r="AB275" s="55">
        <f t="shared" ref="AB275:AB276" si="2924">+AB276</f>
        <v>0</v>
      </c>
      <c r="AC275" s="55">
        <f t="shared" ref="AC275:AC276" si="2925">+AC276</f>
        <v>0</v>
      </c>
      <c r="AD275" s="55">
        <f t="shared" ref="AD275:AD276" si="2926">+AD276</f>
        <v>0</v>
      </c>
      <c r="AE275" s="55">
        <f t="shared" ref="AE275:AE276" si="2927">+AE276</f>
        <v>10000</v>
      </c>
      <c r="AF275" s="55">
        <f>+AF276</f>
        <v>0</v>
      </c>
      <c r="AG275" s="55">
        <f t="shared" ref="AG275:AG276" si="2928">+AG276</f>
        <v>0</v>
      </c>
      <c r="AH275" s="55">
        <f t="shared" ref="AH275:AH276" si="2929">+AH276</f>
        <v>0</v>
      </c>
      <c r="AI275" s="55">
        <f t="shared" ref="AI275:AI276" si="2930">+AI276</f>
        <v>0</v>
      </c>
      <c r="AJ275" s="55">
        <f t="shared" ref="AJ275:AJ276" si="2931">+AJ276</f>
        <v>0</v>
      </c>
      <c r="AK275" s="55">
        <f t="shared" ref="AK275:AK276" si="2932">+AK276</f>
        <v>0</v>
      </c>
      <c r="AL275" s="55">
        <f t="shared" ref="AL275:AL276" si="2933">+AL276</f>
        <v>0</v>
      </c>
      <c r="AM275" s="55">
        <f>+AM276</f>
        <v>0</v>
      </c>
      <c r="AN275" s="55">
        <f t="shared" ref="AN275:AN276" si="2934">+AN276</f>
        <v>0</v>
      </c>
      <c r="AO275" s="55">
        <f t="shared" ref="AO275:AO276" si="2935">+AO276</f>
        <v>0</v>
      </c>
      <c r="AP275" s="55">
        <f t="shared" ref="AP275:AP276" si="2936">+AP276</f>
        <v>0</v>
      </c>
      <c r="AQ275" s="55">
        <f t="shared" ref="AQ275:AQ276" si="2937">+AQ276</f>
        <v>0</v>
      </c>
      <c r="AR275" s="55">
        <f t="shared" ref="AR275:AR276" si="2938">+AR276</f>
        <v>0</v>
      </c>
      <c r="AS275" s="55">
        <f t="shared" ref="AS275:AS276" si="2939">+AS276</f>
        <v>0</v>
      </c>
      <c r="AT275" s="55">
        <f>+AT276</f>
        <v>0</v>
      </c>
      <c r="AU275" s="55">
        <f t="shared" ref="AU275:AU276" si="2940">+AU276</f>
        <v>0</v>
      </c>
      <c r="AV275" s="55">
        <f t="shared" ref="AV275:AV276" si="2941">+AV276</f>
        <v>0</v>
      </c>
      <c r="AW275" s="55">
        <f t="shared" ref="AW275:AW276" si="2942">+AW276</f>
        <v>0</v>
      </c>
      <c r="AX275" s="55">
        <f t="shared" ref="AX275:AX276" si="2943">+AX276</f>
        <v>0</v>
      </c>
      <c r="AY275" s="55">
        <f t="shared" ref="AY275:AY276" si="2944">+AY276</f>
        <v>0</v>
      </c>
      <c r="AZ275" s="55">
        <f t="shared" ref="AZ275:AZ276" si="2945">+AZ276</f>
        <v>0</v>
      </c>
      <c r="BA275" s="112"/>
      <c r="BB275" s="112"/>
      <c r="BC275" s="112"/>
      <c r="BD275" s="112"/>
      <c r="BE275" s="112"/>
      <c r="BF275" s="112"/>
      <c r="BG275" s="112"/>
      <c r="BH275" s="112"/>
    </row>
    <row r="276" spans="1:60">
      <c r="A276" s="56">
        <v>2023</v>
      </c>
      <c r="B276" s="57">
        <v>8324</v>
      </c>
      <c r="C276" s="56">
        <v>3</v>
      </c>
      <c r="D276" s="56">
        <v>7</v>
      </c>
      <c r="E276" s="56">
        <v>14</v>
      </c>
      <c r="F276" s="56">
        <v>5000</v>
      </c>
      <c r="G276" s="56">
        <v>5200</v>
      </c>
      <c r="H276" s="56">
        <v>521</v>
      </c>
      <c r="I276" s="58" t="s">
        <v>6</v>
      </c>
      <c r="J276" s="59" t="s">
        <v>47</v>
      </c>
      <c r="K276" s="68">
        <f t="shared" si="2920"/>
        <v>10000</v>
      </c>
      <c r="L276" s="68">
        <f t="shared" si="2920"/>
        <v>0</v>
      </c>
      <c r="M276" s="68">
        <f t="shared" si="2920"/>
        <v>10000</v>
      </c>
      <c r="N276" s="68">
        <f t="shared" si="2920"/>
        <v>0</v>
      </c>
      <c r="O276" s="68">
        <f t="shared" si="2920"/>
        <v>0</v>
      </c>
      <c r="P276" s="68">
        <f t="shared" si="2920"/>
        <v>0</v>
      </c>
      <c r="Q276" s="68">
        <f t="shared" si="2920"/>
        <v>10000</v>
      </c>
      <c r="R276" s="68">
        <f>+R277</f>
        <v>0</v>
      </c>
      <c r="S276" s="68">
        <f t="shared" si="2921"/>
        <v>0</v>
      </c>
      <c r="T276" s="68">
        <f t="shared" si="2921"/>
        <v>0</v>
      </c>
      <c r="U276" s="68">
        <f t="shared" si="2921"/>
        <v>0</v>
      </c>
      <c r="V276" s="68">
        <f t="shared" si="2921"/>
        <v>0</v>
      </c>
      <c r="W276" s="68">
        <f t="shared" si="2921"/>
        <v>0</v>
      </c>
      <c r="X276" s="68">
        <f t="shared" si="2921"/>
        <v>0</v>
      </c>
      <c r="Y276" s="68">
        <f>+Y277</f>
        <v>10000</v>
      </c>
      <c r="Z276" s="68">
        <f t="shared" si="2922"/>
        <v>0</v>
      </c>
      <c r="AA276" s="68">
        <f t="shared" si="2923"/>
        <v>10000</v>
      </c>
      <c r="AB276" s="68">
        <f t="shared" si="2924"/>
        <v>0</v>
      </c>
      <c r="AC276" s="68">
        <f t="shared" si="2925"/>
        <v>0</v>
      </c>
      <c r="AD276" s="68">
        <f t="shared" si="2926"/>
        <v>0</v>
      </c>
      <c r="AE276" s="68">
        <f t="shared" si="2927"/>
        <v>10000</v>
      </c>
      <c r="AF276" s="68">
        <f>+AF277</f>
        <v>0</v>
      </c>
      <c r="AG276" s="68">
        <f t="shared" si="2928"/>
        <v>0</v>
      </c>
      <c r="AH276" s="68">
        <f t="shared" si="2929"/>
        <v>0</v>
      </c>
      <c r="AI276" s="68">
        <f t="shared" si="2930"/>
        <v>0</v>
      </c>
      <c r="AJ276" s="68">
        <f t="shared" si="2931"/>
        <v>0</v>
      </c>
      <c r="AK276" s="68">
        <f t="shared" si="2932"/>
        <v>0</v>
      </c>
      <c r="AL276" s="68">
        <f t="shared" si="2933"/>
        <v>0</v>
      </c>
      <c r="AM276" s="68">
        <f>+AM277</f>
        <v>0</v>
      </c>
      <c r="AN276" s="68">
        <f t="shared" si="2934"/>
        <v>0</v>
      </c>
      <c r="AO276" s="68">
        <f t="shared" si="2935"/>
        <v>0</v>
      </c>
      <c r="AP276" s="68">
        <f t="shared" si="2936"/>
        <v>0</v>
      </c>
      <c r="AQ276" s="68">
        <f t="shared" si="2937"/>
        <v>0</v>
      </c>
      <c r="AR276" s="68">
        <f t="shared" si="2938"/>
        <v>0</v>
      </c>
      <c r="AS276" s="68">
        <f t="shared" si="2939"/>
        <v>0</v>
      </c>
      <c r="AT276" s="68">
        <f>+AT277</f>
        <v>0</v>
      </c>
      <c r="AU276" s="68">
        <f t="shared" si="2940"/>
        <v>0</v>
      </c>
      <c r="AV276" s="68">
        <f t="shared" si="2941"/>
        <v>0</v>
      </c>
      <c r="AW276" s="68">
        <f t="shared" si="2942"/>
        <v>0</v>
      </c>
      <c r="AX276" s="68">
        <f t="shared" si="2943"/>
        <v>0</v>
      </c>
      <c r="AY276" s="68">
        <f t="shared" si="2944"/>
        <v>0</v>
      </c>
      <c r="AZ276" s="68">
        <f t="shared" si="2945"/>
        <v>0</v>
      </c>
      <c r="BA276" s="115"/>
      <c r="BB276" s="115"/>
      <c r="BC276" s="115"/>
      <c r="BD276" s="115"/>
      <c r="BE276" s="115"/>
      <c r="BF276" s="115"/>
      <c r="BG276" s="115"/>
      <c r="BH276" s="115"/>
    </row>
    <row r="277" spans="1:60">
      <c r="A277" s="61">
        <v>2023</v>
      </c>
      <c r="B277" s="66">
        <v>8324</v>
      </c>
      <c r="C277" s="61">
        <v>3</v>
      </c>
      <c r="D277" s="61">
        <v>7</v>
      </c>
      <c r="E277" s="61">
        <v>14</v>
      </c>
      <c r="F277" s="61">
        <v>5000</v>
      </c>
      <c r="G277" s="61">
        <v>5200</v>
      </c>
      <c r="H277" s="61">
        <v>521</v>
      </c>
      <c r="I277" s="63">
        <v>1</v>
      </c>
      <c r="J277" s="69" t="s">
        <v>47</v>
      </c>
      <c r="K277" s="67">
        <v>10000</v>
      </c>
      <c r="L277" s="67">
        <v>0</v>
      </c>
      <c r="M277" s="65">
        <f>+K277+L277</f>
        <v>10000</v>
      </c>
      <c r="N277" s="67">
        <v>0</v>
      </c>
      <c r="O277" s="67">
        <v>0</v>
      </c>
      <c r="P277" s="65">
        <f>+N277+O277</f>
        <v>0</v>
      </c>
      <c r="Q277" s="65">
        <f>+M277+P277</f>
        <v>10000</v>
      </c>
      <c r="R277" s="65">
        <v>0</v>
      </c>
      <c r="S277" s="65">
        <v>0</v>
      </c>
      <c r="T277" s="65">
        <f>+R277+S277</f>
        <v>0</v>
      </c>
      <c r="U277" s="65">
        <v>0</v>
      </c>
      <c r="V277" s="65">
        <v>0</v>
      </c>
      <c r="W277" s="65">
        <f>+U277+V277</f>
        <v>0</v>
      </c>
      <c r="X277" s="65">
        <f>+T277+W277</f>
        <v>0</v>
      </c>
      <c r="Y277" s="65">
        <v>10000</v>
      </c>
      <c r="Z277" s="65">
        <v>0</v>
      </c>
      <c r="AA277" s="65">
        <f>+Y277+Z277</f>
        <v>10000</v>
      </c>
      <c r="AB277" s="65">
        <v>0</v>
      </c>
      <c r="AC277" s="65">
        <v>0</v>
      </c>
      <c r="AD277" s="65">
        <f>+AB277+AC277</f>
        <v>0</v>
      </c>
      <c r="AE277" s="65">
        <f>+AA277+AD277</f>
        <v>10000</v>
      </c>
      <c r="AF277" s="65">
        <v>0</v>
      </c>
      <c r="AG277" s="65">
        <v>0</v>
      </c>
      <c r="AH277" s="65">
        <f>+AF277+AG277</f>
        <v>0</v>
      </c>
      <c r="AI277" s="65">
        <v>0</v>
      </c>
      <c r="AJ277" s="65">
        <v>0</v>
      </c>
      <c r="AK277" s="65">
        <f>+AI277+AJ277</f>
        <v>0</v>
      </c>
      <c r="AL277" s="65">
        <f>+AH277+AK277</f>
        <v>0</v>
      </c>
      <c r="AM277" s="65">
        <v>0</v>
      </c>
      <c r="AN277" s="65">
        <v>0</v>
      </c>
      <c r="AO277" s="65">
        <f>+AM277+AN277</f>
        <v>0</v>
      </c>
      <c r="AP277" s="65">
        <v>0</v>
      </c>
      <c r="AQ277" s="65">
        <v>0</v>
      </c>
      <c r="AR277" s="65">
        <f>+AP277+AQ277</f>
        <v>0</v>
      </c>
      <c r="AS277" s="65">
        <f>+AO277+AR277</f>
        <v>0</v>
      </c>
      <c r="AT277" s="65">
        <f>+K277-R277-Y277-AF277-AM277</f>
        <v>0</v>
      </c>
      <c r="AU277" s="65">
        <f>+L277-S277-Z277-AG277-AN277</f>
        <v>0</v>
      </c>
      <c r="AV277" s="65">
        <f>+AT277+AU277</f>
        <v>0</v>
      </c>
      <c r="AW277" s="65">
        <f>+N277-U277-AB277-AI277-AP277</f>
        <v>0</v>
      </c>
      <c r="AX277" s="65">
        <f>+O277-V277-AC277-AJ277-AQ277</f>
        <v>0</v>
      </c>
      <c r="AY277" s="65">
        <f>+AW277+AX277</f>
        <v>0</v>
      </c>
      <c r="AZ277" s="65">
        <f>+AV277+AY277</f>
        <v>0</v>
      </c>
      <c r="BA277" s="114">
        <v>10</v>
      </c>
      <c r="BB277" s="114"/>
      <c r="BC277" s="114"/>
      <c r="BD277" s="114"/>
      <c r="BE277" s="114"/>
      <c r="BF277" s="114"/>
      <c r="BG277" s="114">
        <f>+BA277-BC277-BE277</f>
        <v>10</v>
      </c>
      <c r="BH277" s="114"/>
    </row>
    <row r="278" spans="1:60">
      <c r="A278" s="51">
        <v>2023</v>
      </c>
      <c r="B278" s="52">
        <v>8324</v>
      </c>
      <c r="C278" s="51">
        <v>3</v>
      </c>
      <c r="D278" s="51">
        <v>7</v>
      </c>
      <c r="E278" s="51">
        <v>14</v>
      </c>
      <c r="F278" s="51">
        <v>5000</v>
      </c>
      <c r="G278" s="51">
        <v>5600</v>
      </c>
      <c r="H278" s="51"/>
      <c r="I278" s="53" t="s">
        <v>6</v>
      </c>
      <c r="J278" s="54" t="s">
        <v>38</v>
      </c>
      <c r="K278" s="55">
        <f t="shared" ref="K278:Q279" si="2946">+K279</f>
        <v>33060</v>
      </c>
      <c r="L278" s="55">
        <f t="shared" si="2946"/>
        <v>0</v>
      </c>
      <c r="M278" s="55">
        <f t="shared" si="2946"/>
        <v>33060</v>
      </c>
      <c r="N278" s="55">
        <f t="shared" si="2946"/>
        <v>0</v>
      </c>
      <c r="O278" s="55">
        <f t="shared" si="2946"/>
        <v>0</v>
      </c>
      <c r="P278" s="55">
        <f t="shared" si="2946"/>
        <v>0</v>
      </c>
      <c r="Q278" s="55">
        <f t="shared" si="2946"/>
        <v>33060</v>
      </c>
      <c r="R278" s="55">
        <f>+R279</f>
        <v>33060</v>
      </c>
      <c r="S278" s="55">
        <f t="shared" ref="S278:X279" si="2947">+S279</f>
        <v>0</v>
      </c>
      <c r="T278" s="55">
        <f t="shared" si="2947"/>
        <v>33060</v>
      </c>
      <c r="U278" s="55">
        <f t="shared" si="2947"/>
        <v>0</v>
      </c>
      <c r="V278" s="55">
        <f t="shared" si="2947"/>
        <v>0</v>
      </c>
      <c r="W278" s="55">
        <f t="shared" si="2947"/>
        <v>0</v>
      </c>
      <c r="X278" s="55">
        <f t="shared" si="2947"/>
        <v>33060</v>
      </c>
      <c r="Y278" s="55">
        <f>+Y279</f>
        <v>0</v>
      </c>
      <c r="Z278" s="55">
        <f t="shared" ref="Z278:Z279" si="2948">+Z279</f>
        <v>0</v>
      </c>
      <c r="AA278" s="55">
        <f t="shared" ref="AA278:AA279" si="2949">+AA279</f>
        <v>0</v>
      </c>
      <c r="AB278" s="55">
        <f t="shared" ref="AB278:AB279" si="2950">+AB279</f>
        <v>0</v>
      </c>
      <c r="AC278" s="55">
        <f t="shared" ref="AC278:AC279" si="2951">+AC279</f>
        <v>0</v>
      </c>
      <c r="AD278" s="55">
        <f t="shared" ref="AD278:AD279" si="2952">+AD279</f>
        <v>0</v>
      </c>
      <c r="AE278" s="55">
        <f t="shared" ref="AE278:AE279" si="2953">+AE279</f>
        <v>0</v>
      </c>
      <c r="AF278" s="55">
        <f>+AF279</f>
        <v>0</v>
      </c>
      <c r="AG278" s="55">
        <f t="shared" ref="AG278:AG279" si="2954">+AG279</f>
        <v>0</v>
      </c>
      <c r="AH278" s="55">
        <f t="shared" ref="AH278:AH279" si="2955">+AH279</f>
        <v>0</v>
      </c>
      <c r="AI278" s="55">
        <f t="shared" ref="AI278:AI279" si="2956">+AI279</f>
        <v>0</v>
      </c>
      <c r="AJ278" s="55">
        <f t="shared" ref="AJ278:AJ279" si="2957">+AJ279</f>
        <v>0</v>
      </c>
      <c r="AK278" s="55">
        <f t="shared" ref="AK278:AK279" si="2958">+AK279</f>
        <v>0</v>
      </c>
      <c r="AL278" s="55">
        <f t="shared" ref="AL278:AL279" si="2959">+AL279</f>
        <v>0</v>
      </c>
      <c r="AM278" s="55">
        <f>+AM279</f>
        <v>0</v>
      </c>
      <c r="AN278" s="55">
        <f t="shared" ref="AN278:AN279" si="2960">+AN279</f>
        <v>0</v>
      </c>
      <c r="AO278" s="55">
        <f t="shared" ref="AO278:AO279" si="2961">+AO279</f>
        <v>0</v>
      </c>
      <c r="AP278" s="55">
        <f t="shared" ref="AP278:AP279" si="2962">+AP279</f>
        <v>0</v>
      </c>
      <c r="AQ278" s="55">
        <f t="shared" ref="AQ278:AQ279" si="2963">+AQ279</f>
        <v>0</v>
      </c>
      <c r="AR278" s="55">
        <f t="shared" ref="AR278:AR279" si="2964">+AR279</f>
        <v>0</v>
      </c>
      <c r="AS278" s="55">
        <f t="shared" ref="AS278:AS279" si="2965">+AS279</f>
        <v>0</v>
      </c>
      <c r="AT278" s="55">
        <f>+AT279</f>
        <v>0</v>
      </c>
      <c r="AU278" s="55">
        <f t="shared" ref="AU278:AU279" si="2966">+AU279</f>
        <v>0</v>
      </c>
      <c r="AV278" s="55">
        <f t="shared" ref="AV278:AV279" si="2967">+AV279</f>
        <v>0</v>
      </c>
      <c r="AW278" s="55">
        <f t="shared" ref="AW278:AW279" si="2968">+AW279</f>
        <v>0</v>
      </c>
      <c r="AX278" s="55">
        <f t="shared" ref="AX278:AX279" si="2969">+AX279</f>
        <v>0</v>
      </c>
      <c r="AY278" s="55">
        <f t="shared" ref="AY278:AY279" si="2970">+AY279</f>
        <v>0</v>
      </c>
      <c r="AZ278" s="55">
        <f t="shared" ref="AZ278:AZ279" si="2971">+AZ279</f>
        <v>0</v>
      </c>
      <c r="BA278" s="112"/>
      <c r="BB278" s="112"/>
      <c r="BC278" s="112"/>
      <c r="BD278" s="112"/>
      <c r="BE278" s="112"/>
      <c r="BF278" s="112"/>
      <c r="BG278" s="112"/>
      <c r="BH278" s="112"/>
    </row>
    <row r="279" spans="1:60">
      <c r="A279" s="56">
        <v>2023</v>
      </c>
      <c r="B279" s="73">
        <v>8324</v>
      </c>
      <c r="C279" s="56">
        <v>3</v>
      </c>
      <c r="D279" s="56">
        <v>7</v>
      </c>
      <c r="E279" s="56">
        <v>14</v>
      </c>
      <c r="F279" s="56">
        <v>5000</v>
      </c>
      <c r="G279" s="56">
        <v>5600</v>
      </c>
      <c r="H279" s="56">
        <v>565</v>
      </c>
      <c r="I279" s="58" t="s">
        <v>6</v>
      </c>
      <c r="J279" s="59" t="s">
        <v>39</v>
      </c>
      <c r="K279" s="68">
        <f t="shared" si="2946"/>
        <v>33060</v>
      </c>
      <c r="L279" s="68">
        <f t="shared" si="2946"/>
        <v>0</v>
      </c>
      <c r="M279" s="68">
        <f t="shared" si="2946"/>
        <v>33060</v>
      </c>
      <c r="N279" s="68">
        <f t="shared" si="2946"/>
        <v>0</v>
      </c>
      <c r="O279" s="68">
        <f t="shared" si="2946"/>
        <v>0</v>
      </c>
      <c r="P279" s="68">
        <f t="shared" si="2946"/>
        <v>0</v>
      </c>
      <c r="Q279" s="68">
        <f t="shared" si="2946"/>
        <v>33060</v>
      </c>
      <c r="R279" s="68">
        <f>+R280</f>
        <v>33060</v>
      </c>
      <c r="S279" s="68">
        <f t="shared" si="2947"/>
        <v>0</v>
      </c>
      <c r="T279" s="68">
        <f t="shared" si="2947"/>
        <v>33060</v>
      </c>
      <c r="U279" s="68">
        <f t="shared" si="2947"/>
        <v>0</v>
      </c>
      <c r="V279" s="68">
        <f t="shared" si="2947"/>
        <v>0</v>
      </c>
      <c r="W279" s="68">
        <f t="shared" si="2947"/>
        <v>0</v>
      </c>
      <c r="X279" s="68">
        <f t="shared" si="2947"/>
        <v>33060</v>
      </c>
      <c r="Y279" s="68">
        <f>+Y280</f>
        <v>0</v>
      </c>
      <c r="Z279" s="68">
        <f t="shared" si="2948"/>
        <v>0</v>
      </c>
      <c r="AA279" s="68">
        <f t="shared" si="2949"/>
        <v>0</v>
      </c>
      <c r="AB279" s="68">
        <f t="shared" si="2950"/>
        <v>0</v>
      </c>
      <c r="AC279" s="68">
        <f t="shared" si="2951"/>
        <v>0</v>
      </c>
      <c r="AD279" s="68">
        <f t="shared" si="2952"/>
        <v>0</v>
      </c>
      <c r="AE279" s="68">
        <f t="shared" si="2953"/>
        <v>0</v>
      </c>
      <c r="AF279" s="68">
        <f>+AF280</f>
        <v>0</v>
      </c>
      <c r="AG279" s="68">
        <f t="shared" si="2954"/>
        <v>0</v>
      </c>
      <c r="AH279" s="68">
        <f t="shared" si="2955"/>
        <v>0</v>
      </c>
      <c r="AI279" s="68">
        <f t="shared" si="2956"/>
        <v>0</v>
      </c>
      <c r="AJ279" s="68">
        <f t="shared" si="2957"/>
        <v>0</v>
      </c>
      <c r="AK279" s="68">
        <f t="shared" si="2958"/>
        <v>0</v>
      </c>
      <c r="AL279" s="68">
        <f t="shared" si="2959"/>
        <v>0</v>
      </c>
      <c r="AM279" s="68">
        <f>+AM280</f>
        <v>0</v>
      </c>
      <c r="AN279" s="68">
        <f t="shared" si="2960"/>
        <v>0</v>
      </c>
      <c r="AO279" s="68">
        <f t="shared" si="2961"/>
        <v>0</v>
      </c>
      <c r="AP279" s="68">
        <f t="shared" si="2962"/>
        <v>0</v>
      </c>
      <c r="AQ279" s="68">
        <f t="shared" si="2963"/>
        <v>0</v>
      </c>
      <c r="AR279" s="68">
        <f t="shared" si="2964"/>
        <v>0</v>
      </c>
      <c r="AS279" s="68">
        <f t="shared" si="2965"/>
        <v>0</v>
      </c>
      <c r="AT279" s="68">
        <f>+AT280</f>
        <v>0</v>
      </c>
      <c r="AU279" s="68">
        <f t="shared" si="2966"/>
        <v>0</v>
      </c>
      <c r="AV279" s="68">
        <f t="shared" si="2967"/>
        <v>0</v>
      </c>
      <c r="AW279" s="68">
        <f t="shared" si="2968"/>
        <v>0</v>
      </c>
      <c r="AX279" s="68">
        <f t="shared" si="2969"/>
        <v>0</v>
      </c>
      <c r="AY279" s="68">
        <f t="shared" si="2970"/>
        <v>0</v>
      </c>
      <c r="AZ279" s="68">
        <f t="shared" si="2971"/>
        <v>0</v>
      </c>
      <c r="BA279" s="115"/>
      <c r="BB279" s="115"/>
      <c r="BC279" s="115"/>
      <c r="BD279" s="115"/>
      <c r="BE279" s="115"/>
      <c r="BF279" s="115"/>
      <c r="BG279" s="115"/>
      <c r="BH279" s="115"/>
    </row>
    <row r="280" spans="1:60">
      <c r="A280" s="61">
        <v>2023</v>
      </c>
      <c r="B280" s="66">
        <v>8324</v>
      </c>
      <c r="C280" s="61">
        <v>3</v>
      </c>
      <c r="D280" s="61">
        <v>7</v>
      </c>
      <c r="E280" s="61">
        <v>14</v>
      </c>
      <c r="F280" s="61">
        <v>5000</v>
      </c>
      <c r="G280" s="61">
        <v>5600</v>
      </c>
      <c r="H280" s="61">
        <v>565</v>
      </c>
      <c r="I280" s="63">
        <v>1</v>
      </c>
      <c r="J280" s="69" t="s">
        <v>39</v>
      </c>
      <c r="K280" s="67">
        <v>33060</v>
      </c>
      <c r="L280" s="67">
        <v>0</v>
      </c>
      <c r="M280" s="65">
        <f>+K280+L280</f>
        <v>33060</v>
      </c>
      <c r="N280" s="67">
        <v>0</v>
      </c>
      <c r="O280" s="67">
        <v>0</v>
      </c>
      <c r="P280" s="65">
        <f>+N280+O280</f>
        <v>0</v>
      </c>
      <c r="Q280" s="65">
        <f>+M280+P280</f>
        <v>33060</v>
      </c>
      <c r="R280" s="65">
        <v>33060</v>
      </c>
      <c r="S280" s="65">
        <v>0</v>
      </c>
      <c r="T280" s="65">
        <f>+R280+S280</f>
        <v>33060</v>
      </c>
      <c r="U280" s="65">
        <v>0</v>
      </c>
      <c r="V280" s="65">
        <v>0</v>
      </c>
      <c r="W280" s="65">
        <f>+U280+V280</f>
        <v>0</v>
      </c>
      <c r="X280" s="65">
        <f>+T280+W280</f>
        <v>33060</v>
      </c>
      <c r="Y280" s="65">
        <v>0</v>
      </c>
      <c r="Z280" s="65">
        <v>0</v>
      </c>
      <c r="AA280" s="65">
        <f>+Y280+Z280</f>
        <v>0</v>
      </c>
      <c r="AB280" s="65">
        <v>0</v>
      </c>
      <c r="AC280" s="65">
        <v>0</v>
      </c>
      <c r="AD280" s="65">
        <f>+AB280+AC280</f>
        <v>0</v>
      </c>
      <c r="AE280" s="65">
        <f>+AA280+AD280</f>
        <v>0</v>
      </c>
      <c r="AF280" s="65">
        <v>0</v>
      </c>
      <c r="AG280" s="65">
        <v>0</v>
      </c>
      <c r="AH280" s="65">
        <f>+AF280+AG280</f>
        <v>0</v>
      </c>
      <c r="AI280" s="65">
        <v>0</v>
      </c>
      <c r="AJ280" s="65">
        <v>0</v>
      </c>
      <c r="AK280" s="65">
        <f>+AI280+AJ280</f>
        <v>0</v>
      </c>
      <c r="AL280" s="65">
        <f>+AH280+AK280</f>
        <v>0</v>
      </c>
      <c r="AM280" s="65">
        <v>0</v>
      </c>
      <c r="AN280" s="65">
        <v>0</v>
      </c>
      <c r="AO280" s="65">
        <f>+AM280+AN280</f>
        <v>0</v>
      </c>
      <c r="AP280" s="65">
        <v>0</v>
      </c>
      <c r="AQ280" s="65">
        <v>0</v>
      </c>
      <c r="AR280" s="65">
        <f>+AP280+AQ280</f>
        <v>0</v>
      </c>
      <c r="AS280" s="65">
        <f>+AO280+AR280</f>
        <v>0</v>
      </c>
      <c r="AT280" s="65">
        <f>+K280-R280-Y280-AF280-AM280</f>
        <v>0</v>
      </c>
      <c r="AU280" s="65">
        <f>+L280-S280-Z280-AG280-AN280</f>
        <v>0</v>
      </c>
      <c r="AV280" s="65">
        <f>+AT280+AU280</f>
        <v>0</v>
      </c>
      <c r="AW280" s="65">
        <f>+N280-U280-AB280-AI280-AP280</f>
        <v>0</v>
      </c>
      <c r="AX280" s="65">
        <f>+O280-V280-AC280-AJ280-AQ280</f>
        <v>0</v>
      </c>
      <c r="AY280" s="65">
        <f>+AW280+AX280</f>
        <v>0</v>
      </c>
      <c r="AZ280" s="65">
        <f>+AV280+AY280</f>
        <v>0</v>
      </c>
      <c r="BA280" s="114">
        <v>5</v>
      </c>
      <c r="BB280" s="114"/>
      <c r="BC280" s="114">
        <v>5</v>
      </c>
      <c r="BD280" s="114"/>
      <c r="BE280" s="114"/>
      <c r="BF280" s="114"/>
      <c r="BG280" s="114">
        <f>+BA280-BC280-BE280</f>
        <v>0</v>
      </c>
      <c r="BH280" s="114"/>
    </row>
    <row r="281" spans="1:60">
      <c r="A281" s="51">
        <v>2023</v>
      </c>
      <c r="B281" s="52">
        <v>8324</v>
      </c>
      <c r="C281" s="51">
        <v>3</v>
      </c>
      <c r="D281" s="51">
        <v>7</v>
      </c>
      <c r="E281" s="51">
        <v>14</v>
      </c>
      <c r="F281" s="51">
        <v>5000</v>
      </c>
      <c r="G281" s="51">
        <v>5900</v>
      </c>
      <c r="H281" s="51"/>
      <c r="I281" s="53" t="s">
        <v>6</v>
      </c>
      <c r="J281" s="54" t="s">
        <v>40</v>
      </c>
      <c r="K281" s="55">
        <f t="shared" ref="K281:Q282" si="2972">+K282</f>
        <v>224000</v>
      </c>
      <c r="L281" s="55">
        <f t="shared" si="2972"/>
        <v>0</v>
      </c>
      <c r="M281" s="55">
        <f t="shared" si="2972"/>
        <v>224000</v>
      </c>
      <c r="N281" s="55">
        <f t="shared" si="2972"/>
        <v>0</v>
      </c>
      <c r="O281" s="55">
        <f t="shared" si="2972"/>
        <v>0</v>
      </c>
      <c r="P281" s="55">
        <f t="shared" si="2972"/>
        <v>0</v>
      </c>
      <c r="Q281" s="55">
        <f t="shared" si="2972"/>
        <v>224000</v>
      </c>
      <c r="R281" s="55">
        <f>+R282</f>
        <v>111800</v>
      </c>
      <c r="S281" s="55">
        <f t="shared" ref="S281:X282" si="2973">+S282</f>
        <v>0</v>
      </c>
      <c r="T281" s="55">
        <f t="shared" si="2973"/>
        <v>111800</v>
      </c>
      <c r="U281" s="55">
        <f t="shared" si="2973"/>
        <v>0</v>
      </c>
      <c r="V281" s="55">
        <f t="shared" si="2973"/>
        <v>0</v>
      </c>
      <c r="W281" s="55">
        <f t="shared" si="2973"/>
        <v>0</v>
      </c>
      <c r="X281" s="55">
        <f t="shared" si="2973"/>
        <v>111800</v>
      </c>
      <c r="Y281" s="55">
        <f>+Y282</f>
        <v>111800</v>
      </c>
      <c r="Z281" s="55">
        <f t="shared" ref="Z281:Z282" si="2974">+Z282</f>
        <v>0</v>
      </c>
      <c r="AA281" s="55">
        <f t="shared" ref="AA281:AA282" si="2975">+AA282</f>
        <v>111800</v>
      </c>
      <c r="AB281" s="55">
        <f t="shared" ref="AB281:AB282" si="2976">+AB282</f>
        <v>0</v>
      </c>
      <c r="AC281" s="55">
        <f t="shared" ref="AC281:AC282" si="2977">+AC282</f>
        <v>0</v>
      </c>
      <c r="AD281" s="55">
        <f t="shared" ref="AD281:AD282" si="2978">+AD282</f>
        <v>0</v>
      </c>
      <c r="AE281" s="55">
        <f t="shared" ref="AE281:AE282" si="2979">+AE282</f>
        <v>111800</v>
      </c>
      <c r="AF281" s="55">
        <f>+AF282</f>
        <v>0</v>
      </c>
      <c r="AG281" s="55">
        <f t="shared" ref="AG281:AG282" si="2980">+AG282</f>
        <v>0</v>
      </c>
      <c r="AH281" s="55">
        <f t="shared" ref="AH281:AH282" si="2981">+AH282</f>
        <v>0</v>
      </c>
      <c r="AI281" s="55">
        <f t="shared" ref="AI281:AI282" si="2982">+AI282</f>
        <v>0</v>
      </c>
      <c r="AJ281" s="55">
        <f t="shared" ref="AJ281:AJ282" si="2983">+AJ282</f>
        <v>0</v>
      </c>
      <c r="AK281" s="55">
        <f t="shared" ref="AK281:AK282" si="2984">+AK282</f>
        <v>0</v>
      </c>
      <c r="AL281" s="55">
        <f t="shared" ref="AL281:AL282" si="2985">+AL282</f>
        <v>0</v>
      </c>
      <c r="AM281" s="55">
        <f>+AM282</f>
        <v>0</v>
      </c>
      <c r="AN281" s="55">
        <f t="shared" ref="AN281:AN282" si="2986">+AN282</f>
        <v>0</v>
      </c>
      <c r="AO281" s="55">
        <f t="shared" ref="AO281:AO282" si="2987">+AO282</f>
        <v>0</v>
      </c>
      <c r="AP281" s="55">
        <f t="shared" ref="AP281:AP282" si="2988">+AP282</f>
        <v>0</v>
      </c>
      <c r="AQ281" s="55">
        <f t="shared" ref="AQ281:AQ282" si="2989">+AQ282</f>
        <v>0</v>
      </c>
      <c r="AR281" s="55">
        <f t="shared" ref="AR281:AR282" si="2990">+AR282</f>
        <v>0</v>
      </c>
      <c r="AS281" s="55">
        <f t="shared" ref="AS281:AS282" si="2991">+AS282</f>
        <v>0</v>
      </c>
      <c r="AT281" s="55">
        <f>+AT282</f>
        <v>400</v>
      </c>
      <c r="AU281" s="55">
        <f t="shared" ref="AU281:AU282" si="2992">+AU282</f>
        <v>0</v>
      </c>
      <c r="AV281" s="55">
        <f t="shared" ref="AV281:AV282" si="2993">+AV282</f>
        <v>400</v>
      </c>
      <c r="AW281" s="55">
        <f t="shared" ref="AW281:AW282" si="2994">+AW282</f>
        <v>0</v>
      </c>
      <c r="AX281" s="55">
        <f t="shared" ref="AX281:AX282" si="2995">+AX282</f>
        <v>0</v>
      </c>
      <c r="AY281" s="55">
        <f t="shared" ref="AY281:AY282" si="2996">+AY282</f>
        <v>0</v>
      </c>
      <c r="AZ281" s="55">
        <f t="shared" ref="AZ281:AZ282" si="2997">+AZ282</f>
        <v>400</v>
      </c>
      <c r="BA281" s="112"/>
      <c r="BB281" s="112"/>
      <c r="BC281" s="112"/>
      <c r="BD281" s="112"/>
      <c r="BE281" s="112"/>
      <c r="BF281" s="112"/>
      <c r="BG281" s="112"/>
      <c r="BH281" s="112"/>
    </row>
    <row r="282" spans="1:60">
      <c r="A282" s="56">
        <v>2023</v>
      </c>
      <c r="B282" s="57">
        <v>8324</v>
      </c>
      <c r="C282" s="56">
        <v>3</v>
      </c>
      <c r="D282" s="56">
        <v>7</v>
      </c>
      <c r="E282" s="56">
        <v>14</v>
      </c>
      <c r="F282" s="56">
        <v>5000</v>
      </c>
      <c r="G282" s="56">
        <v>5900</v>
      </c>
      <c r="H282" s="56">
        <v>597</v>
      </c>
      <c r="I282" s="58" t="s">
        <v>6</v>
      </c>
      <c r="J282" s="59" t="s">
        <v>42</v>
      </c>
      <c r="K282" s="68">
        <f t="shared" si="2972"/>
        <v>224000</v>
      </c>
      <c r="L282" s="68">
        <f t="shared" si="2972"/>
        <v>0</v>
      </c>
      <c r="M282" s="68">
        <f t="shared" si="2972"/>
        <v>224000</v>
      </c>
      <c r="N282" s="68">
        <f t="shared" si="2972"/>
        <v>0</v>
      </c>
      <c r="O282" s="68">
        <f t="shared" si="2972"/>
        <v>0</v>
      </c>
      <c r="P282" s="68">
        <f t="shared" si="2972"/>
        <v>0</v>
      </c>
      <c r="Q282" s="68">
        <f t="shared" si="2972"/>
        <v>224000</v>
      </c>
      <c r="R282" s="68">
        <f>+R283</f>
        <v>111800</v>
      </c>
      <c r="S282" s="68">
        <f t="shared" si="2973"/>
        <v>0</v>
      </c>
      <c r="T282" s="68">
        <f t="shared" si="2973"/>
        <v>111800</v>
      </c>
      <c r="U282" s="68">
        <f t="shared" si="2973"/>
        <v>0</v>
      </c>
      <c r="V282" s="68">
        <f t="shared" si="2973"/>
        <v>0</v>
      </c>
      <c r="W282" s="68">
        <f t="shared" si="2973"/>
        <v>0</v>
      </c>
      <c r="X282" s="68">
        <f t="shared" si="2973"/>
        <v>111800</v>
      </c>
      <c r="Y282" s="68">
        <f>+Y283</f>
        <v>111800</v>
      </c>
      <c r="Z282" s="68">
        <f t="shared" si="2974"/>
        <v>0</v>
      </c>
      <c r="AA282" s="68">
        <f t="shared" si="2975"/>
        <v>111800</v>
      </c>
      <c r="AB282" s="68">
        <f t="shared" si="2976"/>
        <v>0</v>
      </c>
      <c r="AC282" s="68">
        <f t="shared" si="2977"/>
        <v>0</v>
      </c>
      <c r="AD282" s="68">
        <f t="shared" si="2978"/>
        <v>0</v>
      </c>
      <c r="AE282" s="68">
        <f t="shared" si="2979"/>
        <v>111800</v>
      </c>
      <c r="AF282" s="68">
        <f>+AF283</f>
        <v>0</v>
      </c>
      <c r="AG282" s="68">
        <f t="shared" si="2980"/>
        <v>0</v>
      </c>
      <c r="AH282" s="68">
        <f t="shared" si="2981"/>
        <v>0</v>
      </c>
      <c r="AI282" s="68">
        <f t="shared" si="2982"/>
        <v>0</v>
      </c>
      <c r="AJ282" s="68">
        <f t="shared" si="2983"/>
        <v>0</v>
      </c>
      <c r="AK282" s="68">
        <f t="shared" si="2984"/>
        <v>0</v>
      </c>
      <c r="AL282" s="68">
        <f t="shared" si="2985"/>
        <v>0</v>
      </c>
      <c r="AM282" s="68">
        <f>+AM283</f>
        <v>0</v>
      </c>
      <c r="AN282" s="68">
        <f t="shared" si="2986"/>
        <v>0</v>
      </c>
      <c r="AO282" s="68">
        <f t="shared" si="2987"/>
        <v>0</v>
      </c>
      <c r="AP282" s="68">
        <f t="shared" si="2988"/>
        <v>0</v>
      </c>
      <c r="AQ282" s="68">
        <f t="shared" si="2989"/>
        <v>0</v>
      </c>
      <c r="AR282" s="68">
        <f t="shared" si="2990"/>
        <v>0</v>
      </c>
      <c r="AS282" s="68">
        <f t="shared" si="2991"/>
        <v>0</v>
      </c>
      <c r="AT282" s="68">
        <f>+AT283</f>
        <v>400</v>
      </c>
      <c r="AU282" s="68">
        <f t="shared" si="2992"/>
        <v>0</v>
      </c>
      <c r="AV282" s="68">
        <f t="shared" si="2993"/>
        <v>400</v>
      </c>
      <c r="AW282" s="68">
        <f t="shared" si="2994"/>
        <v>0</v>
      </c>
      <c r="AX282" s="68">
        <f t="shared" si="2995"/>
        <v>0</v>
      </c>
      <c r="AY282" s="68">
        <f t="shared" si="2996"/>
        <v>0</v>
      </c>
      <c r="AZ282" s="68">
        <f t="shared" si="2997"/>
        <v>400</v>
      </c>
      <c r="BA282" s="115"/>
      <c r="BB282" s="115"/>
      <c r="BC282" s="115"/>
      <c r="BD282" s="115"/>
      <c r="BE282" s="115"/>
      <c r="BF282" s="115"/>
      <c r="BG282" s="115"/>
      <c r="BH282" s="115"/>
    </row>
    <row r="283" spans="1:60">
      <c r="A283" s="61">
        <v>2023</v>
      </c>
      <c r="B283" s="66">
        <v>8324</v>
      </c>
      <c r="C283" s="61">
        <v>3</v>
      </c>
      <c r="D283" s="61">
        <v>7</v>
      </c>
      <c r="E283" s="61">
        <v>14</v>
      </c>
      <c r="F283" s="61">
        <v>5000</v>
      </c>
      <c r="G283" s="61">
        <v>5900</v>
      </c>
      <c r="H283" s="61">
        <v>597</v>
      </c>
      <c r="I283" s="63">
        <v>1</v>
      </c>
      <c r="J283" s="69" t="s">
        <v>43</v>
      </c>
      <c r="K283" s="67">
        <v>224000</v>
      </c>
      <c r="L283" s="67">
        <v>0</v>
      </c>
      <c r="M283" s="65">
        <f>+K283+L283</f>
        <v>224000</v>
      </c>
      <c r="N283" s="67">
        <v>0</v>
      </c>
      <c r="O283" s="67">
        <v>0</v>
      </c>
      <c r="P283" s="65">
        <f>+N283+O283</f>
        <v>0</v>
      </c>
      <c r="Q283" s="65">
        <f>+M283+P283</f>
        <v>224000</v>
      </c>
      <c r="R283" s="65">
        <v>111800</v>
      </c>
      <c r="S283" s="65">
        <v>0</v>
      </c>
      <c r="T283" s="65">
        <f>+R283+S283</f>
        <v>111800</v>
      </c>
      <c r="U283" s="65">
        <v>0</v>
      </c>
      <c r="V283" s="65">
        <v>0</v>
      </c>
      <c r="W283" s="65">
        <f>+U283+V283</f>
        <v>0</v>
      </c>
      <c r="X283" s="65">
        <f>+T283+W283</f>
        <v>111800</v>
      </c>
      <c r="Y283" s="65">
        <v>111800</v>
      </c>
      <c r="Z283" s="65">
        <v>0</v>
      </c>
      <c r="AA283" s="65">
        <f>+Y283+Z283</f>
        <v>111800</v>
      </c>
      <c r="AB283" s="65">
        <v>0</v>
      </c>
      <c r="AC283" s="65">
        <v>0</v>
      </c>
      <c r="AD283" s="65">
        <f>+AB283+AC283</f>
        <v>0</v>
      </c>
      <c r="AE283" s="65">
        <f>+AA283+AD283</f>
        <v>111800</v>
      </c>
      <c r="AF283" s="65">
        <v>0</v>
      </c>
      <c r="AG283" s="65">
        <v>0</v>
      </c>
      <c r="AH283" s="65">
        <f>+AF283+AG283</f>
        <v>0</v>
      </c>
      <c r="AI283" s="65">
        <v>0</v>
      </c>
      <c r="AJ283" s="65">
        <v>0</v>
      </c>
      <c r="AK283" s="65">
        <f>+AI283+AJ283</f>
        <v>0</v>
      </c>
      <c r="AL283" s="65">
        <f>+AH283+AK283</f>
        <v>0</v>
      </c>
      <c r="AM283" s="65">
        <v>0</v>
      </c>
      <c r="AN283" s="65">
        <v>0</v>
      </c>
      <c r="AO283" s="65">
        <f>+AM283+AN283</f>
        <v>0</v>
      </c>
      <c r="AP283" s="65">
        <v>0</v>
      </c>
      <c r="AQ283" s="65">
        <v>0</v>
      </c>
      <c r="AR283" s="65">
        <f>+AP283+AQ283</f>
        <v>0</v>
      </c>
      <c r="AS283" s="65">
        <f>+AO283+AR283</f>
        <v>0</v>
      </c>
      <c r="AT283" s="65">
        <f>+K283-R283-Y283-AF283-AM283</f>
        <v>400</v>
      </c>
      <c r="AU283" s="65">
        <f>+L283-S283-Z283-AG283-AN283</f>
        <v>0</v>
      </c>
      <c r="AV283" s="65">
        <f>+AT283+AU283</f>
        <v>400</v>
      </c>
      <c r="AW283" s="65">
        <f>+N283-U283-AB283-AI283-AP283</f>
        <v>0</v>
      </c>
      <c r="AX283" s="65">
        <f>+O283-V283-AC283-AJ283-AQ283</f>
        <v>0</v>
      </c>
      <c r="AY283" s="65">
        <f>+AW283+AX283</f>
        <v>0</v>
      </c>
      <c r="AZ283" s="65">
        <f>+AV283+AY283</f>
        <v>400</v>
      </c>
      <c r="BA283" s="114">
        <v>1</v>
      </c>
      <c r="BB283" s="114"/>
      <c r="BC283" s="114"/>
      <c r="BD283" s="114"/>
      <c r="BE283" s="114"/>
      <c r="BF283" s="114"/>
      <c r="BG283" s="114">
        <f>+BA283-BC283-BE283</f>
        <v>1</v>
      </c>
      <c r="BH283" s="114"/>
    </row>
    <row r="284" spans="1:60" ht="63.75">
      <c r="A284" s="29">
        <v>2023</v>
      </c>
      <c r="B284" s="30">
        <v>8324</v>
      </c>
      <c r="C284" s="29">
        <v>4</v>
      </c>
      <c r="D284" s="29" t="s">
        <v>1</v>
      </c>
      <c r="E284" s="29"/>
      <c r="F284" s="29"/>
      <c r="G284" s="29"/>
      <c r="H284" s="31"/>
      <c r="I284" s="32" t="s">
        <v>6</v>
      </c>
      <c r="J284" s="33" t="s">
        <v>161</v>
      </c>
      <c r="K284" s="34">
        <f t="shared" ref="K284:AZ284" si="2998">+K285</f>
        <v>106890975.97499999</v>
      </c>
      <c r="L284" s="34">
        <f t="shared" si="2998"/>
        <v>52481872.289999999</v>
      </c>
      <c r="M284" s="34">
        <f t="shared" si="2998"/>
        <v>159372848.26499999</v>
      </c>
      <c r="N284" s="34">
        <f t="shared" si="2998"/>
        <v>5853302.2599999998</v>
      </c>
      <c r="O284" s="34">
        <f t="shared" si="2998"/>
        <v>0</v>
      </c>
      <c r="P284" s="34">
        <f t="shared" si="2998"/>
        <v>5853302.2599999998</v>
      </c>
      <c r="Q284" s="34">
        <f t="shared" si="2998"/>
        <v>165226150.52499998</v>
      </c>
      <c r="R284" s="34">
        <f t="shared" si="2998"/>
        <v>83473683.609999999</v>
      </c>
      <c r="S284" s="34">
        <f t="shared" si="2998"/>
        <v>43919177.189999998</v>
      </c>
      <c r="T284" s="34">
        <f t="shared" si="2998"/>
        <v>127392860.80000001</v>
      </c>
      <c r="U284" s="34">
        <f t="shared" si="2998"/>
        <v>3879710.4000000004</v>
      </c>
      <c r="V284" s="34">
        <f t="shared" si="2998"/>
        <v>0</v>
      </c>
      <c r="W284" s="34">
        <f t="shared" si="2998"/>
        <v>3879710.4000000004</v>
      </c>
      <c r="X284" s="34">
        <f t="shared" si="2998"/>
        <v>131272571.2</v>
      </c>
      <c r="Y284" s="34">
        <f t="shared" si="2998"/>
        <v>23251596.129999999</v>
      </c>
      <c r="Z284" s="34">
        <f t="shared" si="2998"/>
        <v>8556988.5199999996</v>
      </c>
      <c r="AA284" s="34">
        <f t="shared" si="2998"/>
        <v>31808584.649999999</v>
      </c>
      <c r="AB284" s="34">
        <f t="shared" si="2998"/>
        <v>1352268.02</v>
      </c>
      <c r="AC284" s="34">
        <f t="shared" si="2998"/>
        <v>0</v>
      </c>
      <c r="AD284" s="34">
        <f t="shared" si="2998"/>
        <v>1352268.02</v>
      </c>
      <c r="AE284" s="34">
        <f t="shared" si="2998"/>
        <v>33160852.670000002</v>
      </c>
      <c r="AF284" s="34">
        <f t="shared" si="2998"/>
        <v>0</v>
      </c>
      <c r="AG284" s="34">
        <f t="shared" si="2998"/>
        <v>0</v>
      </c>
      <c r="AH284" s="34">
        <f t="shared" si="2998"/>
        <v>0</v>
      </c>
      <c r="AI284" s="34">
        <f t="shared" si="2998"/>
        <v>506814.49000000005</v>
      </c>
      <c r="AJ284" s="34">
        <f t="shared" si="2998"/>
        <v>0</v>
      </c>
      <c r="AK284" s="34">
        <f t="shared" si="2998"/>
        <v>506814.49000000005</v>
      </c>
      <c r="AL284" s="34">
        <f t="shared" si="2998"/>
        <v>506814.49000000005</v>
      </c>
      <c r="AM284" s="34">
        <f t="shared" si="2998"/>
        <v>0</v>
      </c>
      <c r="AN284" s="34">
        <f t="shared" si="2998"/>
        <v>0</v>
      </c>
      <c r="AO284" s="34">
        <f t="shared" si="2998"/>
        <v>0</v>
      </c>
      <c r="AP284" s="34">
        <f t="shared" si="2998"/>
        <v>0</v>
      </c>
      <c r="AQ284" s="34">
        <f t="shared" si="2998"/>
        <v>0</v>
      </c>
      <c r="AR284" s="34">
        <f t="shared" si="2998"/>
        <v>0</v>
      </c>
      <c r="AS284" s="34">
        <f t="shared" si="2998"/>
        <v>0</v>
      </c>
      <c r="AT284" s="34">
        <f t="shared" si="2998"/>
        <v>165696.2350000015</v>
      </c>
      <c r="AU284" s="34">
        <f t="shared" si="2998"/>
        <v>5706.579999997608</v>
      </c>
      <c r="AV284" s="34">
        <f t="shared" si="2998"/>
        <v>171402.81499999913</v>
      </c>
      <c r="AW284" s="34">
        <f t="shared" si="2998"/>
        <v>114509.34999999974</v>
      </c>
      <c r="AX284" s="34">
        <f t="shared" si="2998"/>
        <v>0</v>
      </c>
      <c r="AY284" s="34">
        <f t="shared" si="2998"/>
        <v>114509.34999999974</v>
      </c>
      <c r="AZ284" s="34">
        <f t="shared" si="2998"/>
        <v>285912.16499999887</v>
      </c>
      <c r="BA284" s="108"/>
      <c r="BB284" s="108"/>
      <c r="BC284" s="108"/>
      <c r="BD284" s="108"/>
      <c r="BE284" s="108"/>
      <c r="BF284" s="108"/>
      <c r="BG284" s="108"/>
      <c r="BH284" s="108"/>
    </row>
    <row r="285" spans="1:60">
      <c r="A285" s="35">
        <v>2023</v>
      </c>
      <c r="B285" s="36">
        <v>8324</v>
      </c>
      <c r="C285" s="35">
        <v>4</v>
      </c>
      <c r="D285" s="35">
        <v>8</v>
      </c>
      <c r="E285" s="35"/>
      <c r="F285" s="35"/>
      <c r="G285" s="35"/>
      <c r="H285" s="35"/>
      <c r="I285" s="37" t="s">
        <v>6</v>
      </c>
      <c r="J285" s="38" t="s">
        <v>102</v>
      </c>
      <c r="K285" s="39">
        <f>+K286+K337+K354+K366+K385</f>
        <v>106890975.97499999</v>
      </c>
      <c r="L285" s="39">
        <f t="shared" ref="L285:X285" si="2999">+L286+L337+L354+L366+L385</f>
        <v>52481872.289999999</v>
      </c>
      <c r="M285" s="39">
        <f t="shared" si="2999"/>
        <v>159372848.26499999</v>
      </c>
      <c r="N285" s="39">
        <f t="shared" si="2999"/>
        <v>5853302.2599999998</v>
      </c>
      <c r="O285" s="39">
        <f t="shared" si="2999"/>
        <v>0</v>
      </c>
      <c r="P285" s="39">
        <f t="shared" si="2999"/>
        <v>5853302.2599999998</v>
      </c>
      <c r="Q285" s="39">
        <f t="shared" si="2999"/>
        <v>165226150.52499998</v>
      </c>
      <c r="R285" s="39">
        <f t="shared" si="2999"/>
        <v>83473683.609999999</v>
      </c>
      <c r="S285" s="39">
        <f t="shared" si="2999"/>
        <v>43919177.189999998</v>
      </c>
      <c r="T285" s="39">
        <f t="shared" si="2999"/>
        <v>127392860.80000001</v>
      </c>
      <c r="U285" s="39">
        <f t="shared" si="2999"/>
        <v>3879710.4000000004</v>
      </c>
      <c r="V285" s="39">
        <f t="shared" si="2999"/>
        <v>0</v>
      </c>
      <c r="W285" s="39">
        <f t="shared" si="2999"/>
        <v>3879710.4000000004</v>
      </c>
      <c r="X285" s="39">
        <f t="shared" si="2999"/>
        <v>131272571.2</v>
      </c>
      <c r="Y285" s="39">
        <f t="shared" ref="Y285:AZ285" si="3000">+Y286+Y337+Y354+Y366+Y385</f>
        <v>23251596.129999999</v>
      </c>
      <c r="Z285" s="39">
        <f t="shared" si="3000"/>
        <v>8556988.5199999996</v>
      </c>
      <c r="AA285" s="39">
        <f t="shared" si="3000"/>
        <v>31808584.649999999</v>
      </c>
      <c r="AB285" s="39">
        <f t="shared" si="3000"/>
        <v>1352268.02</v>
      </c>
      <c r="AC285" s="39">
        <f t="shared" si="3000"/>
        <v>0</v>
      </c>
      <c r="AD285" s="39">
        <f t="shared" si="3000"/>
        <v>1352268.02</v>
      </c>
      <c r="AE285" s="39">
        <f t="shared" si="3000"/>
        <v>33160852.670000002</v>
      </c>
      <c r="AF285" s="39">
        <f t="shared" si="3000"/>
        <v>0</v>
      </c>
      <c r="AG285" s="39">
        <f t="shared" si="3000"/>
        <v>0</v>
      </c>
      <c r="AH285" s="39">
        <f t="shared" si="3000"/>
        <v>0</v>
      </c>
      <c r="AI285" s="39">
        <f t="shared" si="3000"/>
        <v>506814.49000000005</v>
      </c>
      <c r="AJ285" s="39">
        <f t="shared" si="3000"/>
        <v>0</v>
      </c>
      <c r="AK285" s="39">
        <f t="shared" si="3000"/>
        <v>506814.49000000005</v>
      </c>
      <c r="AL285" s="39">
        <f t="shared" si="3000"/>
        <v>506814.49000000005</v>
      </c>
      <c r="AM285" s="39">
        <f t="shared" si="3000"/>
        <v>0</v>
      </c>
      <c r="AN285" s="39">
        <f t="shared" si="3000"/>
        <v>0</v>
      </c>
      <c r="AO285" s="39">
        <f t="shared" si="3000"/>
        <v>0</v>
      </c>
      <c r="AP285" s="39">
        <f t="shared" si="3000"/>
        <v>0</v>
      </c>
      <c r="AQ285" s="39">
        <f t="shared" si="3000"/>
        <v>0</v>
      </c>
      <c r="AR285" s="39">
        <f t="shared" si="3000"/>
        <v>0</v>
      </c>
      <c r="AS285" s="39">
        <f t="shared" si="3000"/>
        <v>0</v>
      </c>
      <c r="AT285" s="39">
        <f t="shared" si="3000"/>
        <v>165696.2350000015</v>
      </c>
      <c r="AU285" s="39">
        <f t="shared" si="3000"/>
        <v>5706.579999997608</v>
      </c>
      <c r="AV285" s="39">
        <f t="shared" si="3000"/>
        <v>171402.81499999913</v>
      </c>
      <c r="AW285" s="39">
        <f t="shared" si="3000"/>
        <v>114509.34999999974</v>
      </c>
      <c r="AX285" s="39">
        <f t="shared" si="3000"/>
        <v>0</v>
      </c>
      <c r="AY285" s="39">
        <f t="shared" si="3000"/>
        <v>114509.34999999974</v>
      </c>
      <c r="AZ285" s="39">
        <f t="shared" si="3000"/>
        <v>285912.16499999887</v>
      </c>
      <c r="BA285" s="109"/>
      <c r="BB285" s="109"/>
      <c r="BC285" s="109"/>
      <c r="BD285" s="109"/>
      <c r="BE285" s="109"/>
      <c r="BF285" s="109"/>
      <c r="BG285" s="109"/>
      <c r="BH285" s="109"/>
    </row>
    <row r="286" spans="1:60" ht="25.5">
      <c r="A286" s="40">
        <v>2023</v>
      </c>
      <c r="B286" s="41">
        <v>8324</v>
      </c>
      <c r="C286" s="40">
        <v>4</v>
      </c>
      <c r="D286" s="40">
        <v>8</v>
      </c>
      <c r="E286" s="40">
        <v>15</v>
      </c>
      <c r="F286" s="40"/>
      <c r="G286" s="40"/>
      <c r="H286" s="40"/>
      <c r="I286" s="43" t="s">
        <v>6</v>
      </c>
      <c r="J286" s="44" t="s">
        <v>162</v>
      </c>
      <c r="K286" s="45">
        <f t="shared" ref="K286:Q286" si="3001">+K287+K291+K308+K320</f>
        <v>4199782.09</v>
      </c>
      <c r="L286" s="45">
        <f t="shared" si="3001"/>
        <v>0</v>
      </c>
      <c r="M286" s="45">
        <f t="shared" si="3001"/>
        <v>4199782.09</v>
      </c>
      <c r="N286" s="45">
        <f t="shared" si="3001"/>
        <v>3593675.7600000002</v>
      </c>
      <c r="O286" s="45">
        <f t="shared" si="3001"/>
        <v>0</v>
      </c>
      <c r="P286" s="45">
        <f t="shared" si="3001"/>
        <v>3593675.7600000002</v>
      </c>
      <c r="Q286" s="45">
        <f t="shared" si="3001"/>
        <v>7793457.8499999996</v>
      </c>
      <c r="R286" s="45">
        <f>+R287+R291+R308+R320</f>
        <v>2812377.21</v>
      </c>
      <c r="S286" s="45">
        <f t="shared" ref="S286:X286" si="3002">+S287+S291+S308+S320</f>
        <v>0</v>
      </c>
      <c r="T286" s="45">
        <f t="shared" si="3002"/>
        <v>2812377.21</v>
      </c>
      <c r="U286" s="45">
        <f t="shared" si="3002"/>
        <v>2211096.58</v>
      </c>
      <c r="V286" s="45">
        <f t="shared" si="3002"/>
        <v>0</v>
      </c>
      <c r="W286" s="45">
        <f t="shared" si="3002"/>
        <v>2211096.58</v>
      </c>
      <c r="X286" s="45">
        <f t="shared" si="3002"/>
        <v>5023473.79</v>
      </c>
      <c r="Y286" s="45">
        <f>+Y287+Y291+Y308+Y320</f>
        <v>1370709.59</v>
      </c>
      <c r="Z286" s="45">
        <f t="shared" ref="Z286" si="3003">+Z287+Z291+Z308+Z320</f>
        <v>0</v>
      </c>
      <c r="AA286" s="45">
        <f t="shared" ref="AA286" si="3004">+AA287+AA291+AA308+AA320</f>
        <v>1370709.59</v>
      </c>
      <c r="AB286" s="45">
        <f t="shared" ref="AB286" si="3005">+AB287+AB291+AB308+AB320</f>
        <v>852268.02</v>
      </c>
      <c r="AC286" s="45">
        <f t="shared" ref="AC286" si="3006">+AC287+AC291+AC308+AC320</f>
        <v>0</v>
      </c>
      <c r="AD286" s="45">
        <f t="shared" ref="AD286" si="3007">+AD287+AD291+AD308+AD320</f>
        <v>852268.02</v>
      </c>
      <c r="AE286" s="45">
        <f t="shared" ref="AE286" si="3008">+AE287+AE291+AE308+AE320</f>
        <v>2222977.6100000003</v>
      </c>
      <c r="AF286" s="45">
        <f>+AF287+AF291+AF308+AF320</f>
        <v>0</v>
      </c>
      <c r="AG286" s="45">
        <f t="shared" ref="AG286" si="3009">+AG287+AG291+AG308+AG320</f>
        <v>0</v>
      </c>
      <c r="AH286" s="45">
        <f t="shared" ref="AH286" si="3010">+AH287+AH291+AH308+AH320</f>
        <v>0</v>
      </c>
      <c r="AI286" s="45">
        <f t="shared" ref="AI286" si="3011">+AI287+AI291+AI308+AI320</f>
        <v>506814.49000000005</v>
      </c>
      <c r="AJ286" s="45">
        <f t="shared" ref="AJ286" si="3012">+AJ287+AJ291+AJ308+AJ320</f>
        <v>0</v>
      </c>
      <c r="AK286" s="45">
        <f t="shared" ref="AK286" si="3013">+AK287+AK291+AK308+AK320</f>
        <v>506814.49000000005</v>
      </c>
      <c r="AL286" s="45">
        <f t="shared" ref="AL286" si="3014">+AL287+AL291+AL308+AL320</f>
        <v>506814.49000000005</v>
      </c>
      <c r="AM286" s="45">
        <f>+AM287+AM291+AM308+AM320</f>
        <v>0</v>
      </c>
      <c r="AN286" s="45">
        <f t="shared" ref="AN286" si="3015">+AN287+AN291+AN308+AN320</f>
        <v>0</v>
      </c>
      <c r="AO286" s="45">
        <f t="shared" ref="AO286" si="3016">+AO287+AO291+AO308+AO320</f>
        <v>0</v>
      </c>
      <c r="AP286" s="45">
        <f t="shared" ref="AP286" si="3017">+AP287+AP291+AP308+AP320</f>
        <v>0</v>
      </c>
      <c r="AQ286" s="45">
        <f t="shared" ref="AQ286" si="3018">+AQ287+AQ291+AQ308+AQ320</f>
        <v>0</v>
      </c>
      <c r="AR286" s="45">
        <f t="shared" ref="AR286" si="3019">+AR287+AR291+AR308+AR320</f>
        <v>0</v>
      </c>
      <c r="AS286" s="45">
        <f t="shared" ref="AS286" si="3020">+AS287+AS291+AS308+AS320</f>
        <v>0</v>
      </c>
      <c r="AT286" s="45">
        <f>+AT287+AT291+AT308+AT320</f>
        <v>16695.289999999819</v>
      </c>
      <c r="AU286" s="45">
        <f t="shared" ref="AU286" si="3021">+AU287+AU291+AU308+AU320</f>
        <v>0</v>
      </c>
      <c r="AV286" s="45">
        <f t="shared" ref="AV286" si="3022">+AV287+AV291+AV308+AV320</f>
        <v>16695.289999999819</v>
      </c>
      <c r="AW286" s="45">
        <f t="shared" ref="AW286" si="3023">+AW287+AW291+AW308+AW320</f>
        <v>23496.669999999813</v>
      </c>
      <c r="AX286" s="45">
        <f t="shared" ref="AX286" si="3024">+AX287+AX291+AX308+AX320</f>
        <v>0</v>
      </c>
      <c r="AY286" s="45">
        <f t="shared" ref="AY286" si="3025">+AY287+AY291+AY308+AY320</f>
        <v>23496.669999999813</v>
      </c>
      <c r="AZ286" s="45">
        <f t="shared" ref="AZ286" si="3026">+AZ287+AZ291+AZ308+AZ320</f>
        <v>40191.959999999628</v>
      </c>
      <c r="BA286" s="110"/>
      <c r="BB286" s="110"/>
      <c r="BC286" s="110"/>
      <c r="BD286" s="110"/>
      <c r="BE286" s="110"/>
      <c r="BF286" s="110"/>
      <c r="BG286" s="110"/>
      <c r="BH286" s="110"/>
    </row>
    <row r="287" spans="1:60">
      <c r="A287" s="46">
        <v>2023</v>
      </c>
      <c r="B287" s="47">
        <v>8324</v>
      </c>
      <c r="C287" s="46">
        <v>4</v>
      </c>
      <c r="D287" s="46">
        <v>8</v>
      </c>
      <c r="E287" s="46">
        <v>15</v>
      </c>
      <c r="F287" s="46">
        <v>1000</v>
      </c>
      <c r="G287" s="46"/>
      <c r="H287" s="46"/>
      <c r="I287" s="48" t="s">
        <v>6</v>
      </c>
      <c r="J287" s="49" t="s">
        <v>2</v>
      </c>
      <c r="K287" s="50">
        <f t="shared" ref="K287:Q289" si="3027">+K288</f>
        <v>0</v>
      </c>
      <c r="L287" s="50">
        <f t="shared" si="3027"/>
        <v>0</v>
      </c>
      <c r="M287" s="50">
        <f t="shared" si="3027"/>
        <v>0</v>
      </c>
      <c r="N287" s="50">
        <f t="shared" si="3027"/>
        <v>1792729.9</v>
      </c>
      <c r="O287" s="50">
        <f t="shared" si="3027"/>
        <v>0</v>
      </c>
      <c r="P287" s="50">
        <f t="shared" si="3027"/>
        <v>1792729.9</v>
      </c>
      <c r="Q287" s="50">
        <f t="shared" si="3027"/>
        <v>1792729.9</v>
      </c>
      <c r="R287" s="50">
        <f>+R288</f>
        <v>0</v>
      </c>
      <c r="S287" s="50">
        <f t="shared" ref="S287:AZ287" si="3028">+S288</f>
        <v>0</v>
      </c>
      <c r="T287" s="50">
        <f t="shared" si="3028"/>
        <v>0</v>
      </c>
      <c r="U287" s="50">
        <f t="shared" si="3028"/>
        <v>1355896.03</v>
      </c>
      <c r="V287" s="50">
        <f t="shared" si="3028"/>
        <v>0</v>
      </c>
      <c r="W287" s="50">
        <f t="shared" si="3028"/>
        <v>1355896.03</v>
      </c>
      <c r="X287" s="50">
        <f t="shared" si="3028"/>
        <v>1355896.03</v>
      </c>
      <c r="Y287" s="50">
        <f t="shared" si="3028"/>
        <v>0</v>
      </c>
      <c r="Z287" s="50">
        <f t="shared" si="3028"/>
        <v>0</v>
      </c>
      <c r="AA287" s="50">
        <f t="shared" si="3028"/>
        <v>0</v>
      </c>
      <c r="AB287" s="50">
        <f t="shared" si="3028"/>
        <v>0</v>
      </c>
      <c r="AC287" s="50">
        <f t="shared" si="3028"/>
        <v>0</v>
      </c>
      <c r="AD287" s="50">
        <f t="shared" si="3028"/>
        <v>0</v>
      </c>
      <c r="AE287" s="50">
        <f t="shared" si="3028"/>
        <v>0</v>
      </c>
      <c r="AF287" s="50">
        <f t="shared" si="3028"/>
        <v>0</v>
      </c>
      <c r="AG287" s="50">
        <f t="shared" si="3028"/>
        <v>0</v>
      </c>
      <c r="AH287" s="50">
        <f t="shared" si="3028"/>
        <v>0</v>
      </c>
      <c r="AI287" s="50">
        <f t="shared" si="3028"/>
        <v>413706.9</v>
      </c>
      <c r="AJ287" s="50">
        <f t="shared" si="3028"/>
        <v>0</v>
      </c>
      <c r="AK287" s="50">
        <f t="shared" si="3028"/>
        <v>413706.9</v>
      </c>
      <c r="AL287" s="50">
        <f t="shared" si="3028"/>
        <v>413706.9</v>
      </c>
      <c r="AM287" s="50">
        <f t="shared" si="3028"/>
        <v>0</v>
      </c>
      <c r="AN287" s="50">
        <f t="shared" si="3028"/>
        <v>0</v>
      </c>
      <c r="AO287" s="50">
        <f t="shared" si="3028"/>
        <v>0</v>
      </c>
      <c r="AP287" s="50">
        <f t="shared" si="3028"/>
        <v>0</v>
      </c>
      <c r="AQ287" s="50">
        <f t="shared" si="3028"/>
        <v>0</v>
      </c>
      <c r="AR287" s="50">
        <f t="shared" si="3028"/>
        <v>0</v>
      </c>
      <c r="AS287" s="50">
        <f t="shared" si="3028"/>
        <v>0</v>
      </c>
      <c r="AT287" s="50">
        <f t="shared" si="3028"/>
        <v>0</v>
      </c>
      <c r="AU287" s="50">
        <f t="shared" si="3028"/>
        <v>0</v>
      </c>
      <c r="AV287" s="50">
        <f t="shared" si="3028"/>
        <v>0</v>
      </c>
      <c r="AW287" s="50">
        <f t="shared" si="3028"/>
        <v>23126.969999999856</v>
      </c>
      <c r="AX287" s="50">
        <f t="shared" si="3028"/>
        <v>0</v>
      </c>
      <c r="AY287" s="50">
        <f t="shared" si="3028"/>
        <v>23126.969999999856</v>
      </c>
      <c r="AZ287" s="50">
        <f t="shared" si="3028"/>
        <v>23126.969999999856</v>
      </c>
      <c r="BA287" s="111"/>
      <c r="BB287" s="111"/>
      <c r="BC287" s="111"/>
      <c r="BD287" s="111"/>
      <c r="BE287" s="111"/>
      <c r="BF287" s="111"/>
      <c r="BG287" s="111"/>
      <c r="BH287" s="111"/>
    </row>
    <row r="288" spans="1:60">
      <c r="A288" s="51">
        <v>2023</v>
      </c>
      <c r="B288" s="52">
        <v>8324</v>
      </c>
      <c r="C288" s="51">
        <v>4</v>
      </c>
      <c r="D288" s="51">
        <v>8</v>
      </c>
      <c r="E288" s="51">
        <v>15</v>
      </c>
      <c r="F288" s="51">
        <v>1000</v>
      </c>
      <c r="G288" s="51">
        <v>1200</v>
      </c>
      <c r="H288" s="51"/>
      <c r="I288" s="53" t="s">
        <v>6</v>
      </c>
      <c r="J288" s="54" t="s">
        <v>3</v>
      </c>
      <c r="K288" s="55">
        <f t="shared" si="3027"/>
        <v>0</v>
      </c>
      <c r="L288" s="55">
        <f t="shared" si="3027"/>
        <v>0</v>
      </c>
      <c r="M288" s="55">
        <f t="shared" si="3027"/>
        <v>0</v>
      </c>
      <c r="N288" s="55">
        <f t="shared" si="3027"/>
        <v>1792729.9</v>
      </c>
      <c r="O288" s="55">
        <f t="shared" si="3027"/>
        <v>0</v>
      </c>
      <c r="P288" s="55">
        <f t="shared" si="3027"/>
        <v>1792729.9</v>
      </c>
      <c r="Q288" s="55">
        <f t="shared" si="3027"/>
        <v>1792729.9</v>
      </c>
      <c r="R288" s="55">
        <f>+R289</f>
        <v>0</v>
      </c>
      <c r="S288" s="55">
        <f t="shared" ref="S288:X289" si="3029">+S289</f>
        <v>0</v>
      </c>
      <c r="T288" s="55">
        <f t="shared" si="3029"/>
        <v>0</v>
      </c>
      <c r="U288" s="55">
        <f t="shared" si="3029"/>
        <v>1355896.03</v>
      </c>
      <c r="V288" s="55">
        <f t="shared" si="3029"/>
        <v>0</v>
      </c>
      <c r="W288" s="55">
        <f t="shared" si="3029"/>
        <v>1355896.03</v>
      </c>
      <c r="X288" s="55">
        <f t="shared" si="3029"/>
        <v>1355896.03</v>
      </c>
      <c r="Y288" s="55">
        <f>+Y289</f>
        <v>0</v>
      </c>
      <c r="Z288" s="55">
        <f t="shared" ref="Z288:Z289" si="3030">+Z289</f>
        <v>0</v>
      </c>
      <c r="AA288" s="55">
        <f t="shared" ref="AA288:AA289" si="3031">+AA289</f>
        <v>0</v>
      </c>
      <c r="AB288" s="55">
        <f t="shared" ref="AB288:AB289" si="3032">+AB289</f>
        <v>0</v>
      </c>
      <c r="AC288" s="55">
        <f t="shared" ref="AC288:AC289" si="3033">+AC289</f>
        <v>0</v>
      </c>
      <c r="AD288" s="55">
        <f t="shared" ref="AD288:AD289" si="3034">+AD289</f>
        <v>0</v>
      </c>
      <c r="AE288" s="55">
        <f t="shared" ref="AE288:AE289" si="3035">+AE289</f>
        <v>0</v>
      </c>
      <c r="AF288" s="55">
        <f>+AF289</f>
        <v>0</v>
      </c>
      <c r="AG288" s="55">
        <f t="shared" ref="AG288:AG289" si="3036">+AG289</f>
        <v>0</v>
      </c>
      <c r="AH288" s="55">
        <f t="shared" ref="AH288:AH289" si="3037">+AH289</f>
        <v>0</v>
      </c>
      <c r="AI288" s="55">
        <f t="shared" ref="AI288:AI289" si="3038">+AI289</f>
        <v>413706.9</v>
      </c>
      <c r="AJ288" s="55">
        <f t="shared" ref="AJ288:AJ289" si="3039">+AJ289</f>
        <v>0</v>
      </c>
      <c r="AK288" s="55">
        <f t="shared" ref="AK288:AK289" si="3040">+AK289</f>
        <v>413706.9</v>
      </c>
      <c r="AL288" s="55">
        <f t="shared" ref="AL288:AL289" si="3041">+AL289</f>
        <v>413706.9</v>
      </c>
      <c r="AM288" s="55">
        <f>+AM289</f>
        <v>0</v>
      </c>
      <c r="AN288" s="55">
        <f t="shared" ref="AN288:AN289" si="3042">+AN289</f>
        <v>0</v>
      </c>
      <c r="AO288" s="55">
        <f t="shared" ref="AO288:AO289" si="3043">+AO289</f>
        <v>0</v>
      </c>
      <c r="AP288" s="55">
        <f t="shared" ref="AP288:AP289" si="3044">+AP289</f>
        <v>0</v>
      </c>
      <c r="AQ288" s="55">
        <f t="shared" ref="AQ288:AQ289" si="3045">+AQ289</f>
        <v>0</v>
      </c>
      <c r="AR288" s="55">
        <f t="shared" ref="AR288:AR289" si="3046">+AR289</f>
        <v>0</v>
      </c>
      <c r="AS288" s="55">
        <f t="shared" ref="AS288:AS289" si="3047">+AS289</f>
        <v>0</v>
      </c>
      <c r="AT288" s="55">
        <f>+AT289</f>
        <v>0</v>
      </c>
      <c r="AU288" s="55">
        <f t="shared" ref="AU288:AU289" si="3048">+AU289</f>
        <v>0</v>
      </c>
      <c r="AV288" s="55">
        <f t="shared" ref="AV288:AV289" si="3049">+AV289</f>
        <v>0</v>
      </c>
      <c r="AW288" s="55">
        <f t="shared" ref="AW288:AW289" si="3050">+AW289</f>
        <v>23126.969999999856</v>
      </c>
      <c r="AX288" s="55">
        <f t="shared" ref="AX288:AX289" si="3051">+AX289</f>
        <v>0</v>
      </c>
      <c r="AY288" s="55">
        <f t="shared" ref="AY288:AY289" si="3052">+AY289</f>
        <v>23126.969999999856</v>
      </c>
      <c r="AZ288" s="55">
        <f t="shared" ref="AZ288:AZ289" si="3053">+AZ289</f>
        <v>23126.969999999856</v>
      </c>
      <c r="BA288" s="112"/>
      <c r="BB288" s="112"/>
      <c r="BC288" s="112"/>
      <c r="BD288" s="112"/>
      <c r="BE288" s="112"/>
      <c r="BF288" s="112"/>
      <c r="BG288" s="112"/>
      <c r="BH288" s="112"/>
    </row>
    <row r="289" spans="1:60">
      <c r="A289" s="56">
        <v>2023</v>
      </c>
      <c r="B289" s="57">
        <v>8324</v>
      </c>
      <c r="C289" s="56">
        <v>4</v>
      </c>
      <c r="D289" s="56">
        <v>8</v>
      </c>
      <c r="E289" s="56">
        <v>15</v>
      </c>
      <c r="F289" s="56">
        <v>1000</v>
      </c>
      <c r="G289" s="56">
        <v>1200</v>
      </c>
      <c r="H289" s="56">
        <v>122</v>
      </c>
      <c r="I289" s="58" t="s">
        <v>6</v>
      </c>
      <c r="J289" s="59" t="s">
        <v>163</v>
      </c>
      <c r="K289" s="68">
        <f t="shared" si="3027"/>
        <v>0</v>
      </c>
      <c r="L289" s="68">
        <f t="shared" si="3027"/>
        <v>0</v>
      </c>
      <c r="M289" s="68">
        <f t="shared" si="3027"/>
        <v>0</v>
      </c>
      <c r="N289" s="68">
        <f t="shared" si="3027"/>
        <v>1792729.9</v>
      </c>
      <c r="O289" s="68">
        <f t="shared" si="3027"/>
        <v>0</v>
      </c>
      <c r="P289" s="68">
        <f t="shared" si="3027"/>
        <v>1792729.9</v>
      </c>
      <c r="Q289" s="68">
        <f t="shared" si="3027"/>
        <v>1792729.9</v>
      </c>
      <c r="R289" s="68">
        <f>+R290</f>
        <v>0</v>
      </c>
      <c r="S289" s="68">
        <f t="shared" si="3029"/>
        <v>0</v>
      </c>
      <c r="T289" s="68">
        <f t="shared" si="3029"/>
        <v>0</v>
      </c>
      <c r="U289" s="68">
        <f t="shared" si="3029"/>
        <v>1355896.03</v>
      </c>
      <c r="V289" s="68">
        <f t="shared" si="3029"/>
        <v>0</v>
      </c>
      <c r="W289" s="68">
        <f t="shared" si="3029"/>
        <v>1355896.03</v>
      </c>
      <c r="X289" s="68">
        <f t="shared" si="3029"/>
        <v>1355896.03</v>
      </c>
      <c r="Y289" s="68">
        <f>+Y290</f>
        <v>0</v>
      </c>
      <c r="Z289" s="68">
        <f t="shared" si="3030"/>
        <v>0</v>
      </c>
      <c r="AA289" s="68">
        <f t="shared" si="3031"/>
        <v>0</v>
      </c>
      <c r="AB289" s="68">
        <f t="shared" si="3032"/>
        <v>0</v>
      </c>
      <c r="AC289" s="68">
        <f t="shared" si="3033"/>
        <v>0</v>
      </c>
      <c r="AD289" s="68">
        <f t="shared" si="3034"/>
        <v>0</v>
      </c>
      <c r="AE289" s="68">
        <f t="shared" si="3035"/>
        <v>0</v>
      </c>
      <c r="AF289" s="68">
        <f>+AF290</f>
        <v>0</v>
      </c>
      <c r="AG289" s="68">
        <f t="shared" si="3036"/>
        <v>0</v>
      </c>
      <c r="AH289" s="68">
        <f t="shared" si="3037"/>
        <v>0</v>
      </c>
      <c r="AI289" s="68">
        <f t="shared" si="3038"/>
        <v>413706.9</v>
      </c>
      <c r="AJ289" s="68">
        <f t="shared" si="3039"/>
        <v>0</v>
      </c>
      <c r="AK289" s="68">
        <f t="shared" si="3040"/>
        <v>413706.9</v>
      </c>
      <c r="AL289" s="68">
        <f t="shared" si="3041"/>
        <v>413706.9</v>
      </c>
      <c r="AM289" s="68">
        <f>+AM290</f>
        <v>0</v>
      </c>
      <c r="AN289" s="68">
        <f t="shared" si="3042"/>
        <v>0</v>
      </c>
      <c r="AO289" s="68">
        <f t="shared" si="3043"/>
        <v>0</v>
      </c>
      <c r="AP289" s="68">
        <f t="shared" si="3044"/>
        <v>0</v>
      </c>
      <c r="AQ289" s="68">
        <f t="shared" si="3045"/>
        <v>0</v>
      </c>
      <c r="AR289" s="68">
        <f t="shared" si="3046"/>
        <v>0</v>
      </c>
      <c r="AS289" s="68">
        <f t="shared" si="3047"/>
        <v>0</v>
      </c>
      <c r="AT289" s="68">
        <f>+AT290</f>
        <v>0</v>
      </c>
      <c r="AU289" s="68">
        <f t="shared" si="3048"/>
        <v>0</v>
      </c>
      <c r="AV289" s="68">
        <f t="shared" si="3049"/>
        <v>0</v>
      </c>
      <c r="AW289" s="68">
        <f t="shared" si="3050"/>
        <v>23126.969999999856</v>
      </c>
      <c r="AX289" s="68">
        <f t="shared" si="3051"/>
        <v>0</v>
      </c>
      <c r="AY289" s="68">
        <f t="shared" si="3052"/>
        <v>23126.969999999856</v>
      </c>
      <c r="AZ289" s="68">
        <f t="shared" si="3053"/>
        <v>23126.969999999856</v>
      </c>
      <c r="BA289" s="115"/>
      <c r="BB289" s="115"/>
      <c r="BC289" s="115"/>
      <c r="BD289" s="115"/>
      <c r="BE289" s="115"/>
      <c r="BF289" s="115"/>
      <c r="BG289" s="115"/>
      <c r="BH289" s="115"/>
    </row>
    <row r="290" spans="1:60">
      <c r="A290" s="61">
        <v>2023</v>
      </c>
      <c r="B290" s="66">
        <v>8324</v>
      </c>
      <c r="C290" s="61">
        <v>4</v>
      </c>
      <c r="D290" s="61">
        <v>8</v>
      </c>
      <c r="E290" s="61">
        <v>15</v>
      </c>
      <c r="F290" s="61">
        <v>1000</v>
      </c>
      <c r="G290" s="61">
        <v>1200</v>
      </c>
      <c r="H290" s="61">
        <v>122</v>
      </c>
      <c r="I290" s="63">
        <v>1</v>
      </c>
      <c r="J290" s="69" t="s">
        <v>164</v>
      </c>
      <c r="K290" s="67">
        <v>0</v>
      </c>
      <c r="L290" s="67">
        <v>0</v>
      </c>
      <c r="M290" s="65">
        <v>0</v>
      </c>
      <c r="N290" s="67">
        <v>1792729.9</v>
      </c>
      <c r="O290" s="67">
        <v>0</v>
      </c>
      <c r="P290" s="65">
        <f>+N290+O290</f>
        <v>1792729.9</v>
      </c>
      <c r="Q290" s="65">
        <f>+M290+P290</f>
        <v>1792729.9</v>
      </c>
      <c r="R290" s="65">
        <v>0</v>
      </c>
      <c r="S290" s="65">
        <v>0</v>
      </c>
      <c r="T290" s="65">
        <v>0</v>
      </c>
      <c r="U290" s="65">
        <v>1355896.03</v>
      </c>
      <c r="V290" s="65">
        <v>0</v>
      </c>
      <c r="W290" s="65">
        <f>+U290+V290</f>
        <v>1355896.03</v>
      </c>
      <c r="X290" s="65">
        <f>+T290+W290</f>
        <v>1355896.03</v>
      </c>
      <c r="Y290" s="65">
        <v>0</v>
      </c>
      <c r="Z290" s="65">
        <v>0</v>
      </c>
      <c r="AA290" s="65">
        <v>0</v>
      </c>
      <c r="AB290" s="65">
        <v>0</v>
      </c>
      <c r="AC290" s="65">
        <v>0</v>
      </c>
      <c r="AD290" s="65">
        <f>+AB290+AC290</f>
        <v>0</v>
      </c>
      <c r="AE290" s="65">
        <f>+AA290+AD290</f>
        <v>0</v>
      </c>
      <c r="AF290" s="65">
        <v>0</v>
      </c>
      <c r="AG290" s="65">
        <v>0</v>
      </c>
      <c r="AH290" s="65">
        <v>0</v>
      </c>
      <c r="AI290" s="65">
        <v>413706.9</v>
      </c>
      <c r="AJ290" s="65">
        <v>0</v>
      </c>
      <c r="AK290" s="65">
        <f>+AI290</f>
        <v>413706.9</v>
      </c>
      <c r="AL290" s="65">
        <f>+AK290</f>
        <v>413706.9</v>
      </c>
      <c r="AM290" s="65">
        <v>0</v>
      </c>
      <c r="AN290" s="65">
        <v>0</v>
      </c>
      <c r="AO290" s="65">
        <v>0</v>
      </c>
      <c r="AP290" s="65">
        <v>0</v>
      </c>
      <c r="AQ290" s="65">
        <v>0</v>
      </c>
      <c r="AR290" s="65">
        <v>0</v>
      </c>
      <c r="AS290" s="65">
        <v>0</v>
      </c>
      <c r="AT290" s="65">
        <f>+K290-R290-Y290-AF290-AM290</f>
        <v>0</v>
      </c>
      <c r="AU290" s="65">
        <f>+L290-S290-Z290-AG290-AN290</f>
        <v>0</v>
      </c>
      <c r="AV290" s="65">
        <f>+AT290+AU290</f>
        <v>0</v>
      </c>
      <c r="AW290" s="65">
        <f>+N290-U290-AB290-AI290-AP290</f>
        <v>23126.969999999856</v>
      </c>
      <c r="AX290" s="65">
        <f>+O290-V290-AC290-AJ290-AQ290</f>
        <v>0</v>
      </c>
      <c r="AY290" s="65">
        <f>+AW290+AX290</f>
        <v>23126.969999999856</v>
      </c>
      <c r="AZ290" s="65">
        <f>+AV290+AY290</f>
        <v>23126.969999999856</v>
      </c>
      <c r="BA290" s="114">
        <v>6</v>
      </c>
      <c r="BB290" s="114"/>
      <c r="BC290" s="114">
        <v>6</v>
      </c>
      <c r="BD290" s="114"/>
      <c r="BE290" s="114"/>
      <c r="BF290" s="114"/>
      <c r="BG290" s="114">
        <f>+BA290-BC290-BE290</f>
        <v>0</v>
      </c>
      <c r="BH290" s="114"/>
    </row>
    <row r="291" spans="1:60">
      <c r="A291" s="46">
        <v>2023</v>
      </c>
      <c r="B291" s="47">
        <v>8324</v>
      </c>
      <c r="C291" s="46">
        <v>4</v>
      </c>
      <c r="D291" s="46">
        <v>8</v>
      </c>
      <c r="E291" s="46">
        <v>15</v>
      </c>
      <c r="F291" s="46">
        <v>2000</v>
      </c>
      <c r="G291" s="46"/>
      <c r="H291" s="46"/>
      <c r="I291" s="48" t="s">
        <v>6</v>
      </c>
      <c r="J291" s="49" t="s">
        <v>7</v>
      </c>
      <c r="K291" s="50">
        <f t="shared" ref="K291:N291" si="3054">+K292+K297+K300+K303</f>
        <v>0</v>
      </c>
      <c r="L291" s="50">
        <f t="shared" si="3054"/>
        <v>0</v>
      </c>
      <c r="M291" s="50">
        <f t="shared" si="3054"/>
        <v>0</v>
      </c>
      <c r="N291" s="50">
        <f t="shared" si="3054"/>
        <v>714942.09000000008</v>
      </c>
      <c r="O291" s="50">
        <f t="shared" ref="O291" si="3055">+O292+O297+O300+O303</f>
        <v>0</v>
      </c>
      <c r="P291" s="50">
        <f t="shared" ref="P291" si="3056">+P292+P297+P300+P303</f>
        <v>714942.09000000008</v>
      </c>
      <c r="Q291" s="50">
        <f t="shared" ref="Q291" si="3057">+Q292+Q297+Q300+Q303</f>
        <v>714942.09000000008</v>
      </c>
      <c r="R291" s="50">
        <f>+R292+R297+R300+R303</f>
        <v>0</v>
      </c>
      <c r="S291" s="50">
        <f t="shared" ref="S291:X291" si="3058">+S292+S297+S300+S303</f>
        <v>0</v>
      </c>
      <c r="T291" s="50">
        <f t="shared" si="3058"/>
        <v>0</v>
      </c>
      <c r="U291" s="50">
        <f t="shared" si="3058"/>
        <v>710025.6</v>
      </c>
      <c r="V291" s="50">
        <f t="shared" si="3058"/>
        <v>0</v>
      </c>
      <c r="W291" s="50">
        <f t="shared" si="3058"/>
        <v>710025.6</v>
      </c>
      <c r="X291" s="50">
        <f t="shared" si="3058"/>
        <v>710025.6</v>
      </c>
      <c r="Y291" s="50">
        <f>+Y292+Y297+Y300+Y303</f>
        <v>0</v>
      </c>
      <c r="Z291" s="50">
        <f t="shared" ref="Z291" si="3059">+Z292+Z297+Z300+Z303</f>
        <v>0</v>
      </c>
      <c r="AA291" s="50">
        <f t="shared" ref="AA291" si="3060">+AA292+AA297+AA300+AA303</f>
        <v>0</v>
      </c>
      <c r="AB291" s="50">
        <f t="shared" ref="AB291" si="3061">+AB292+AB297+AB300+AB303</f>
        <v>0</v>
      </c>
      <c r="AC291" s="50">
        <f t="shared" ref="AC291" si="3062">+AC292+AC297+AC300+AC303</f>
        <v>0</v>
      </c>
      <c r="AD291" s="50">
        <f t="shared" ref="AD291" si="3063">+AD292+AD297+AD300+AD303</f>
        <v>0</v>
      </c>
      <c r="AE291" s="50">
        <f t="shared" ref="AE291" si="3064">+AE292+AE297+AE300+AE303</f>
        <v>0</v>
      </c>
      <c r="AF291" s="50">
        <f>+AF292+AF297+AF300+AF303</f>
        <v>0</v>
      </c>
      <c r="AG291" s="50">
        <f t="shared" ref="AG291" si="3065">+AG292+AG297+AG300+AG303</f>
        <v>0</v>
      </c>
      <c r="AH291" s="50">
        <f t="shared" ref="AH291" si="3066">+AH292+AH297+AH300+AH303</f>
        <v>0</v>
      </c>
      <c r="AI291" s="50">
        <f t="shared" ref="AI291" si="3067">+AI292+AI297+AI300+AI303</f>
        <v>4758.7700000000004</v>
      </c>
      <c r="AJ291" s="50">
        <f t="shared" ref="AJ291" si="3068">+AJ292+AJ297+AJ300+AJ303</f>
        <v>0</v>
      </c>
      <c r="AK291" s="50">
        <f t="shared" ref="AK291" si="3069">+AK292+AK297+AK300+AK303</f>
        <v>4758.7700000000004</v>
      </c>
      <c r="AL291" s="50">
        <f t="shared" ref="AL291" si="3070">+AL292+AL297+AL300+AL303</f>
        <v>4758.7700000000004</v>
      </c>
      <c r="AM291" s="50">
        <f>+AM292+AM297+AM300+AM303</f>
        <v>0</v>
      </c>
      <c r="AN291" s="50">
        <f t="shared" ref="AN291" si="3071">+AN292+AN297+AN300+AN303</f>
        <v>0</v>
      </c>
      <c r="AO291" s="50">
        <f t="shared" ref="AO291" si="3072">+AO292+AO297+AO300+AO303</f>
        <v>0</v>
      </c>
      <c r="AP291" s="50">
        <f t="shared" ref="AP291" si="3073">+AP292+AP297+AP300+AP303</f>
        <v>0</v>
      </c>
      <c r="AQ291" s="50">
        <f t="shared" ref="AQ291" si="3074">+AQ292+AQ297+AQ300+AQ303</f>
        <v>0</v>
      </c>
      <c r="AR291" s="50">
        <f t="shared" ref="AR291" si="3075">+AR292+AR297+AR300+AR303</f>
        <v>0</v>
      </c>
      <c r="AS291" s="50">
        <f t="shared" ref="AS291" si="3076">+AS292+AS297+AS300+AS303</f>
        <v>0</v>
      </c>
      <c r="AT291" s="50">
        <f>+AT292+AT297+AT300+AT303</f>
        <v>0</v>
      </c>
      <c r="AU291" s="50">
        <f t="shared" ref="AU291" si="3077">+AU292+AU297+AU300+AU303</f>
        <v>0</v>
      </c>
      <c r="AV291" s="50">
        <f t="shared" ref="AV291" si="3078">+AV292+AV297+AV300+AV303</f>
        <v>0</v>
      </c>
      <c r="AW291" s="50">
        <f t="shared" ref="AW291" si="3079">+AW292+AW297+AW300+AW303</f>
        <v>157.7200000000048</v>
      </c>
      <c r="AX291" s="50">
        <f t="shared" ref="AX291" si="3080">+AX292+AX297+AX300+AX303</f>
        <v>0</v>
      </c>
      <c r="AY291" s="50">
        <f t="shared" ref="AY291" si="3081">+AY292+AY297+AY300+AY303</f>
        <v>157.7200000000048</v>
      </c>
      <c r="AZ291" s="50">
        <f t="shared" ref="AZ291" si="3082">+AZ292+AZ297+AZ300+AZ303</f>
        <v>157.7200000000048</v>
      </c>
      <c r="BA291" s="111"/>
      <c r="BB291" s="111"/>
      <c r="BC291" s="111"/>
      <c r="BD291" s="111"/>
      <c r="BE291" s="111"/>
      <c r="BF291" s="111"/>
      <c r="BG291" s="111"/>
      <c r="BH291" s="111"/>
    </row>
    <row r="292" spans="1:60" ht="25.5">
      <c r="A292" s="51">
        <v>2023</v>
      </c>
      <c r="B292" s="52">
        <v>8324</v>
      </c>
      <c r="C292" s="51">
        <v>4</v>
      </c>
      <c r="D292" s="51">
        <v>8</v>
      </c>
      <c r="E292" s="51">
        <v>15</v>
      </c>
      <c r="F292" s="51">
        <v>2000</v>
      </c>
      <c r="G292" s="51">
        <v>2100</v>
      </c>
      <c r="H292" s="51"/>
      <c r="I292" s="53" t="s">
        <v>6</v>
      </c>
      <c r="J292" s="54" t="s">
        <v>8</v>
      </c>
      <c r="K292" s="55">
        <f t="shared" ref="K292:N292" si="3083">+K293+K295</f>
        <v>0</v>
      </c>
      <c r="L292" s="55">
        <f t="shared" si="3083"/>
        <v>0</v>
      </c>
      <c r="M292" s="55">
        <f t="shared" si="3083"/>
        <v>0</v>
      </c>
      <c r="N292" s="55">
        <f t="shared" si="3083"/>
        <v>399858.33</v>
      </c>
      <c r="O292" s="55">
        <f t="shared" ref="O292" si="3084">+O293+O295</f>
        <v>0</v>
      </c>
      <c r="P292" s="55">
        <f t="shared" ref="P292" si="3085">+P293+P295</f>
        <v>399858.33</v>
      </c>
      <c r="Q292" s="55">
        <f t="shared" ref="Q292" si="3086">+Q293+Q295</f>
        <v>399858.33</v>
      </c>
      <c r="R292" s="55">
        <f>+R293+R295</f>
        <v>0</v>
      </c>
      <c r="S292" s="55">
        <f t="shared" ref="S292:X292" si="3087">+S293+S295</f>
        <v>0</v>
      </c>
      <c r="T292" s="55">
        <f t="shared" si="3087"/>
        <v>0</v>
      </c>
      <c r="U292" s="55">
        <f t="shared" si="3087"/>
        <v>399700.61</v>
      </c>
      <c r="V292" s="55">
        <f t="shared" si="3087"/>
        <v>0</v>
      </c>
      <c r="W292" s="55">
        <f t="shared" si="3087"/>
        <v>399700.61</v>
      </c>
      <c r="X292" s="55">
        <f t="shared" si="3087"/>
        <v>399700.61</v>
      </c>
      <c r="Y292" s="55">
        <f>+Y293+Y295</f>
        <v>0</v>
      </c>
      <c r="Z292" s="55">
        <f t="shared" ref="Z292" si="3088">+Z293+Z295</f>
        <v>0</v>
      </c>
      <c r="AA292" s="55">
        <f t="shared" ref="AA292" si="3089">+AA293+AA295</f>
        <v>0</v>
      </c>
      <c r="AB292" s="55">
        <f t="shared" ref="AB292" si="3090">+AB293+AB295</f>
        <v>0</v>
      </c>
      <c r="AC292" s="55">
        <f t="shared" ref="AC292" si="3091">+AC293+AC295</f>
        <v>0</v>
      </c>
      <c r="AD292" s="55">
        <f t="shared" ref="AD292" si="3092">+AD293+AD295</f>
        <v>0</v>
      </c>
      <c r="AE292" s="55">
        <f t="shared" ref="AE292" si="3093">+AE293+AE295</f>
        <v>0</v>
      </c>
      <c r="AF292" s="55">
        <f>+AF293+AF295</f>
        <v>0</v>
      </c>
      <c r="AG292" s="55">
        <f t="shared" ref="AG292" si="3094">+AG293+AG295</f>
        <v>0</v>
      </c>
      <c r="AH292" s="55">
        <f t="shared" ref="AH292" si="3095">+AH293+AH295</f>
        <v>0</v>
      </c>
      <c r="AI292" s="55">
        <f t="shared" ref="AI292" si="3096">+AI293+AI295</f>
        <v>0</v>
      </c>
      <c r="AJ292" s="55">
        <f t="shared" ref="AJ292" si="3097">+AJ293+AJ295</f>
        <v>0</v>
      </c>
      <c r="AK292" s="55">
        <f t="shared" ref="AK292" si="3098">+AK293+AK295</f>
        <v>0</v>
      </c>
      <c r="AL292" s="55">
        <f t="shared" ref="AL292" si="3099">+AL293+AL295</f>
        <v>0</v>
      </c>
      <c r="AM292" s="55">
        <f>+AM293+AM295</f>
        <v>0</v>
      </c>
      <c r="AN292" s="55">
        <f t="shared" ref="AN292" si="3100">+AN293+AN295</f>
        <v>0</v>
      </c>
      <c r="AO292" s="55">
        <f t="shared" ref="AO292" si="3101">+AO293+AO295</f>
        <v>0</v>
      </c>
      <c r="AP292" s="55">
        <f t="shared" ref="AP292" si="3102">+AP293+AP295</f>
        <v>0</v>
      </c>
      <c r="AQ292" s="55">
        <f t="shared" ref="AQ292" si="3103">+AQ293+AQ295</f>
        <v>0</v>
      </c>
      <c r="AR292" s="55">
        <f t="shared" ref="AR292" si="3104">+AR293+AR295</f>
        <v>0</v>
      </c>
      <c r="AS292" s="55">
        <f t="shared" ref="AS292" si="3105">+AS293+AS295</f>
        <v>0</v>
      </c>
      <c r="AT292" s="55">
        <f>+AT293+AT295</f>
        <v>0</v>
      </c>
      <c r="AU292" s="55">
        <f t="shared" ref="AU292" si="3106">+AU293+AU295</f>
        <v>0</v>
      </c>
      <c r="AV292" s="55">
        <f t="shared" ref="AV292" si="3107">+AV293+AV295</f>
        <v>0</v>
      </c>
      <c r="AW292" s="55">
        <f t="shared" ref="AW292" si="3108">+AW293+AW295</f>
        <v>157.72000000000116</v>
      </c>
      <c r="AX292" s="55">
        <f t="shared" ref="AX292" si="3109">+AX293+AX295</f>
        <v>0</v>
      </c>
      <c r="AY292" s="55">
        <f t="shared" ref="AY292" si="3110">+AY293+AY295</f>
        <v>157.72000000000116</v>
      </c>
      <c r="AZ292" s="55">
        <f t="shared" ref="AZ292" si="3111">+AZ293+AZ295</f>
        <v>157.72000000000116</v>
      </c>
      <c r="BA292" s="112"/>
      <c r="BB292" s="112"/>
      <c r="BC292" s="112"/>
      <c r="BD292" s="112"/>
      <c r="BE292" s="112"/>
      <c r="BF292" s="112"/>
      <c r="BG292" s="112"/>
      <c r="BH292" s="112"/>
    </row>
    <row r="293" spans="1:60">
      <c r="A293" s="56">
        <v>2023</v>
      </c>
      <c r="B293" s="57">
        <v>8324</v>
      </c>
      <c r="C293" s="56">
        <v>4</v>
      </c>
      <c r="D293" s="56">
        <v>8</v>
      </c>
      <c r="E293" s="56">
        <v>15</v>
      </c>
      <c r="F293" s="56">
        <v>2000</v>
      </c>
      <c r="G293" s="56">
        <v>2100</v>
      </c>
      <c r="H293" s="56">
        <v>211</v>
      </c>
      <c r="I293" s="58" t="s">
        <v>6</v>
      </c>
      <c r="J293" s="59" t="s">
        <v>116</v>
      </c>
      <c r="K293" s="68">
        <f t="shared" ref="K293:N293" si="3112">+K294</f>
        <v>0</v>
      </c>
      <c r="L293" s="68">
        <f t="shared" si="3112"/>
        <v>0</v>
      </c>
      <c r="M293" s="68">
        <f t="shared" si="3112"/>
        <v>0</v>
      </c>
      <c r="N293" s="68">
        <f t="shared" si="3112"/>
        <v>50000</v>
      </c>
      <c r="O293" s="68">
        <f t="shared" ref="O293" si="3113">+O294</f>
        <v>0</v>
      </c>
      <c r="P293" s="68">
        <f t="shared" ref="P293" si="3114">+P294</f>
        <v>50000</v>
      </c>
      <c r="Q293" s="68">
        <f t="shared" ref="Q293" si="3115">+Q294</f>
        <v>50000</v>
      </c>
      <c r="R293" s="68">
        <f>+R294</f>
        <v>0</v>
      </c>
      <c r="S293" s="68">
        <f t="shared" ref="S293:X293" si="3116">+S294</f>
        <v>0</v>
      </c>
      <c r="T293" s="68">
        <f t="shared" si="3116"/>
        <v>0</v>
      </c>
      <c r="U293" s="68">
        <f t="shared" si="3116"/>
        <v>49842.28</v>
      </c>
      <c r="V293" s="68">
        <f t="shared" si="3116"/>
        <v>0</v>
      </c>
      <c r="W293" s="68">
        <f t="shared" si="3116"/>
        <v>49842.28</v>
      </c>
      <c r="X293" s="68">
        <f t="shared" si="3116"/>
        <v>49842.28</v>
      </c>
      <c r="Y293" s="68">
        <f>+Y294</f>
        <v>0</v>
      </c>
      <c r="Z293" s="68">
        <f t="shared" ref="Z293" si="3117">+Z294</f>
        <v>0</v>
      </c>
      <c r="AA293" s="68">
        <f t="shared" ref="AA293" si="3118">+AA294</f>
        <v>0</v>
      </c>
      <c r="AB293" s="68">
        <f t="shared" ref="AB293" si="3119">+AB294</f>
        <v>0</v>
      </c>
      <c r="AC293" s="68">
        <f t="shared" ref="AC293" si="3120">+AC294</f>
        <v>0</v>
      </c>
      <c r="AD293" s="68">
        <f t="shared" ref="AD293" si="3121">+AD294</f>
        <v>0</v>
      </c>
      <c r="AE293" s="68">
        <f t="shared" ref="AE293" si="3122">+AE294</f>
        <v>0</v>
      </c>
      <c r="AF293" s="68">
        <f>+AF294</f>
        <v>0</v>
      </c>
      <c r="AG293" s="68">
        <f t="shared" ref="AG293" si="3123">+AG294</f>
        <v>0</v>
      </c>
      <c r="AH293" s="68">
        <f t="shared" ref="AH293" si="3124">+AH294</f>
        <v>0</v>
      </c>
      <c r="AI293" s="68">
        <f t="shared" ref="AI293" si="3125">+AI294</f>
        <v>0</v>
      </c>
      <c r="AJ293" s="68">
        <f t="shared" ref="AJ293" si="3126">+AJ294</f>
        <v>0</v>
      </c>
      <c r="AK293" s="68">
        <f t="shared" ref="AK293" si="3127">+AK294</f>
        <v>0</v>
      </c>
      <c r="AL293" s="68">
        <f t="shared" ref="AL293" si="3128">+AL294</f>
        <v>0</v>
      </c>
      <c r="AM293" s="68">
        <f>+AM294</f>
        <v>0</v>
      </c>
      <c r="AN293" s="68">
        <f t="shared" ref="AN293" si="3129">+AN294</f>
        <v>0</v>
      </c>
      <c r="AO293" s="68">
        <f t="shared" ref="AO293" si="3130">+AO294</f>
        <v>0</v>
      </c>
      <c r="AP293" s="68">
        <f t="shared" ref="AP293" si="3131">+AP294</f>
        <v>0</v>
      </c>
      <c r="AQ293" s="68">
        <f t="shared" ref="AQ293" si="3132">+AQ294</f>
        <v>0</v>
      </c>
      <c r="AR293" s="68">
        <f t="shared" ref="AR293" si="3133">+AR294</f>
        <v>0</v>
      </c>
      <c r="AS293" s="68">
        <f t="shared" ref="AS293" si="3134">+AS294</f>
        <v>0</v>
      </c>
      <c r="AT293" s="68">
        <f>+AT294</f>
        <v>0</v>
      </c>
      <c r="AU293" s="68">
        <f t="shared" ref="AU293" si="3135">+AU294</f>
        <v>0</v>
      </c>
      <c r="AV293" s="68">
        <f t="shared" ref="AV293" si="3136">+AV294</f>
        <v>0</v>
      </c>
      <c r="AW293" s="68">
        <f t="shared" ref="AW293" si="3137">+AW294</f>
        <v>157.72000000000116</v>
      </c>
      <c r="AX293" s="68">
        <f t="shared" ref="AX293" si="3138">+AX294</f>
        <v>0</v>
      </c>
      <c r="AY293" s="68">
        <f t="shared" ref="AY293" si="3139">+AY294</f>
        <v>157.72000000000116</v>
      </c>
      <c r="AZ293" s="68">
        <f t="shared" ref="AZ293" si="3140">+AZ294</f>
        <v>157.72000000000116</v>
      </c>
      <c r="BA293" s="115"/>
      <c r="BB293" s="115"/>
      <c r="BC293" s="115"/>
      <c r="BD293" s="115"/>
      <c r="BE293" s="115"/>
      <c r="BF293" s="115"/>
      <c r="BG293" s="115"/>
      <c r="BH293" s="115"/>
    </row>
    <row r="294" spans="1:60">
      <c r="A294" s="61">
        <v>2023</v>
      </c>
      <c r="B294" s="66">
        <v>8324</v>
      </c>
      <c r="C294" s="61">
        <v>4</v>
      </c>
      <c r="D294" s="61">
        <v>8</v>
      </c>
      <c r="E294" s="61">
        <v>15</v>
      </c>
      <c r="F294" s="61">
        <v>2000</v>
      </c>
      <c r="G294" s="61">
        <v>2100</v>
      </c>
      <c r="H294" s="61">
        <v>211</v>
      </c>
      <c r="I294" s="63">
        <v>1</v>
      </c>
      <c r="J294" s="69" t="s">
        <v>115</v>
      </c>
      <c r="K294" s="67">
        <v>0</v>
      </c>
      <c r="L294" s="67">
        <v>0</v>
      </c>
      <c r="M294" s="65">
        <v>0</v>
      </c>
      <c r="N294" s="67">
        <v>50000</v>
      </c>
      <c r="O294" s="67">
        <v>0</v>
      </c>
      <c r="P294" s="65">
        <f>+N294+O294</f>
        <v>50000</v>
      </c>
      <c r="Q294" s="65">
        <f>+M294+P294</f>
        <v>50000</v>
      </c>
      <c r="R294" s="65">
        <v>0</v>
      </c>
      <c r="S294" s="65">
        <v>0</v>
      </c>
      <c r="T294" s="65">
        <v>0</v>
      </c>
      <c r="U294" s="65">
        <v>49842.28</v>
      </c>
      <c r="V294" s="65">
        <v>0</v>
      </c>
      <c r="W294" s="65">
        <f>+U294+V294</f>
        <v>49842.28</v>
      </c>
      <c r="X294" s="65">
        <f>+T294+W294</f>
        <v>49842.28</v>
      </c>
      <c r="Y294" s="65">
        <v>0</v>
      </c>
      <c r="Z294" s="65">
        <v>0</v>
      </c>
      <c r="AA294" s="65">
        <v>0</v>
      </c>
      <c r="AB294" s="65">
        <v>0</v>
      </c>
      <c r="AC294" s="65">
        <v>0</v>
      </c>
      <c r="AD294" s="65">
        <v>0</v>
      </c>
      <c r="AE294" s="65">
        <v>0</v>
      </c>
      <c r="AF294" s="65">
        <v>0</v>
      </c>
      <c r="AG294" s="65">
        <v>0</v>
      </c>
      <c r="AH294" s="65">
        <v>0</v>
      </c>
      <c r="AI294" s="65">
        <v>0</v>
      </c>
      <c r="AJ294" s="65">
        <v>0</v>
      </c>
      <c r="AK294" s="65">
        <v>0</v>
      </c>
      <c r="AL294" s="65">
        <v>0</v>
      </c>
      <c r="AM294" s="65">
        <v>0</v>
      </c>
      <c r="AN294" s="65">
        <v>0</v>
      </c>
      <c r="AO294" s="65">
        <v>0</v>
      </c>
      <c r="AP294" s="65">
        <v>0</v>
      </c>
      <c r="AQ294" s="65">
        <v>0</v>
      </c>
      <c r="AR294" s="65">
        <v>0</v>
      </c>
      <c r="AS294" s="65">
        <v>0</v>
      </c>
      <c r="AT294" s="65">
        <f>+K294-R294-Y294-AF294-AM294</f>
        <v>0</v>
      </c>
      <c r="AU294" s="65">
        <f>+L294-S294-Z294-AG294-AN294</f>
        <v>0</v>
      </c>
      <c r="AV294" s="65">
        <f>+AT294+AU294</f>
        <v>0</v>
      </c>
      <c r="AW294" s="65">
        <f>+N294-U294-AB294-AI294-AP294</f>
        <v>157.72000000000116</v>
      </c>
      <c r="AX294" s="65">
        <f>+O294-V294-AC294-AJ294-AQ294</f>
        <v>0</v>
      </c>
      <c r="AY294" s="65">
        <f>+AW294+AX294</f>
        <v>157.72000000000116</v>
      </c>
      <c r="AZ294" s="65">
        <f>+AV294+AY294</f>
        <v>157.72000000000116</v>
      </c>
      <c r="BA294" s="114">
        <v>1</v>
      </c>
      <c r="BB294" s="114"/>
      <c r="BC294" s="114">
        <v>1</v>
      </c>
      <c r="BD294" s="114"/>
      <c r="BE294" s="114"/>
      <c r="BF294" s="114"/>
      <c r="BG294" s="114">
        <f>+BA294-BC294-BE294</f>
        <v>0</v>
      </c>
      <c r="BH294" s="114"/>
    </row>
    <row r="295" spans="1:60" ht="25.5">
      <c r="A295" s="56">
        <v>2023</v>
      </c>
      <c r="B295" s="57">
        <v>8324</v>
      </c>
      <c r="C295" s="56">
        <v>4</v>
      </c>
      <c r="D295" s="56">
        <v>8</v>
      </c>
      <c r="E295" s="56">
        <v>15</v>
      </c>
      <c r="F295" s="56">
        <v>2000</v>
      </c>
      <c r="G295" s="56">
        <v>2100</v>
      </c>
      <c r="H295" s="56">
        <v>214</v>
      </c>
      <c r="I295" s="58" t="s">
        <v>6</v>
      </c>
      <c r="J295" s="59" t="s">
        <v>125</v>
      </c>
      <c r="K295" s="68">
        <f t="shared" ref="K295:Q295" si="3141">+K296</f>
        <v>0</v>
      </c>
      <c r="L295" s="68">
        <f t="shared" si="3141"/>
        <v>0</v>
      </c>
      <c r="M295" s="68">
        <f t="shared" si="3141"/>
        <v>0</v>
      </c>
      <c r="N295" s="68">
        <f t="shared" si="3141"/>
        <v>349858.33</v>
      </c>
      <c r="O295" s="68">
        <f t="shared" si="3141"/>
        <v>0</v>
      </c>
      <c r="P295" s="68">
        <f t="shared" si="3141"/>
        <v>349858.33</v>
      </c>
      <c r="Q295" s="68">
        <f t="shared" si="3141"/>
        <v>349858.33</v>
      </c>
      <c r="R295" s="68">
        <f>+R296</f>
        <v>0</v>
      </c>
      <c r="S295" s="68">
        <f t="shared" ref="S295:X295" si="3142">+S296</f>
        <v>0</v>
      </c>
      <c r="T295" s="68">
        <f t="shared" si="3142"/>
        <v>0</v>
      </c>
      <c r="U295" s="68">
        <f t="shared" si="3142"/>
        <v>349858.33</v>
      </c>
      <c r="V295" s="68">
        <f t="shared" si="3142"/>
        <v>0</v>
      </c>
      <c r="W295" s="68">
        <f t="shared" si="3142"/>
        <v>349858.33</v>
      </c>
      <c r="X295" s="68">
        <f t="shared" si="3142"/>
        <v>349858.33</v>
      </c>
      <c r="Y295" s="68">
        <f>+Y296</f>
        <v>0</v>
      </c>
      <c r="Z295" s="68">
        <f t="shared" ref="Z295" si="3143">+Z296</f>
        <v>0</v>
      </c>
      <c r="AA295" s="68">
        <f t="shared" ref="AA295" si="3144">+AA296</f>
        <v>0</v>
      </c>
      <c r="AB295" s="68">
        <f t="shared" ref="AB295" si="3145">+AB296</f>
        <v>0</v>
      </c>
      <c r="AC295" s="68">
        <f t="shared" ref="AC295" si="3146">+AC296</f>
        <v>0</v>
      </c>
      <c r="AD295" s="68">
        <f t="shared" ref="AD295" si="3147">+AD296</f>
        <v>0</v>
      </c>
      <c r="AE295" s="68">
        <f t="shared" ref="AE295" si="3148">+AE296</f>
        <v>0</v>
      </c>
      <c r="AF295" s="68">
        <f>+AF296</f>
        <v>0</v>
      </c>
      <c r="AG295" s="68">
        <f t="shared" ref="AG295" si="3149">+AG296</f>
        <v>0</v>
      </c>
      <c r="AH295" s="68">
        <f t="shared" ref="AH295" si="3150">+AH296</f>
        <v>0</v>
      </c>
      <c r="AI295" s="68">
        <f t="shared" ref="AI295" si="3151">+AI296</f>
        <v>0</v>
      </c>
      <c r="AJ295" s="68">
        <f t="shared" ref="AJ295" si="3152">+AJ296</f>
        <v>0</v>
      </c>
      <c r="AK295" s="68">
        <f t="shared" ref="AK295" si="3153">+AK296</f>
        <v>0</v>
      </c>
      <c r="AL295" s="68">
        <f t="shared" ref="AL295" si="3154">+AL296</f>
        <v>0</v>
      </c>
      <c r="AM295" s="68">
        <f>+AM296</f>
        <v>0</v>
      </c>
      <c r="AN295" s="68">
        <f t="shared" ref="AN295" si="3155">+AN296</f>
        <v>0</v>
      </c>
      <c r="AO295" s="68">
        <f t="shared" ref="AO295" si="3156">+AO296</f>
        <v>0</v>
      </c>
      <c r="AP295" s="68">
        <f t="shared" ref="AP295" si="3157">+AP296</f>
        <v>0</v>
      </c>
      <c r="AQ295" s="68">
        <f t="shared" ref="AQ295" si="3158">+AQ296</f>
        <v>0</v>
      </c>
      <c r="AR295" s="68">
        <f t="shared" ref="AR295" si="3159">+AR296</f>
        <v>0</v>
      </c>
      <c r="AS295" s="68">
        <f t="shared" ref="AS295" si="3160">+AS296</f>
        <v>0</v>
      </c>
      <c r="AT295" s="68">
        <f>+AT296</f>
        <v>0</v>
      </c>
      <c r="AU295" s="68">
        <f t="shared" ref="AU295" si="3161">+AU296</f>
        <v>0</v>
      </c>
      <c r="AV295" s="68">
        <f t="shared" ref="AV295" si="3162">+AV296</f>
        <v>0</v>
      </c>
      <c r="AW295" s="68">
        <f t="shared" ref="AW295" si="3163">+AW296</f>
        <v>0</v>
      </c>
      <c r="AX295" s="68">
        <f t="shared" ref="AX295" si="3164">+AX296</f>
        <v>0</v>
      </c>
      <c r="AY295" s="68">
        <f t="shared" ref="AY295" si="3165">+AY296</f>
        <v>0</v>
      </c>
      <c r="AZ295" s="68">
        <f t="shared" ref="AZ295" si="3166">+AZ296</f>
        <v>0</v>
      </c>
      <c r="BA295" s="115"/>
      <c r="BB295" s="115"/>
      <c r="BC295" s="115"/>
      <c r="BD295" s="115"/>
      <c r="BE295" s="115"/>
      <c r="BF295" s="115"/>
      <c r="BG295" s="115"/>
      <c r="BH295" s="115"/>
    </row>
    <row r="296" spans="1:60" ht="25.5">
      <c r="A296" s="61">
        <v>2023</v>
      </c>
      <c r="B296" s="66">
        <v>8324</v>
      </c>
      <c r="C296" s="61">
        <v>4</v>
      </c>
      <c r="D296" s="61">
        <v>8</v>
      </c>
      <c r="E296" s="61">
        <v>15</v>
      </c>
      <c r="F296" s="61">
        <v>2000</v>
      </c>
      <c r="G296" s="61">
        <v>2100</v>
      </c>
      <c r="H296" s="61">
        <v>214</v>
      </c>
      <c r="I296" s="63">
        <v>1</v>
      </c>
      <c r="J296" s="69" t="s">
        <v>126</v>
      </c>
      <c r="K296" s="67">
        <v>0</v>
      </c>
      <c r="L296" s="67">
        <v>0</v>
      </c>
      <c r="M296" s="65">
        <v>0</v>
      </c>
      <c r="N296" s="67">
        <v>349858.33</v>
      </c>
      <c r="O296" s="67">
        <v>0</v>
      </c>
      <c r="P296" s="65">
        <f>+N296+O296</f>
        <v>349858.33</v>
      </c>
      <c r="Q296" s="65">
        <f>+M296+P296</f>
        <v>349858.33</v>
      </c>
      <c r="R296" s="65">
        <v>0</v>
      </c>
      <c r="S296" s="65">
        <v>0</v>
      </c>
      <c r="T296" s="65">
        <v>0</v>
      </c>
      <c r="U296" s="65">
        <v>349858.33</v>
      </c>
      <c r="V296" s="65">
        <v>0</v>
      </c>
      <c r="W296" s="65">
        <f>+U296+V296</f>
        <v>349858.33</v>
      </c>
      <c r="X296" s="65">
        <f>+T296+W296</f>
        <v>349858.33</v>
      </c>
      <c r="Y296" s="65">
        <v>0</v>
      </c>
      <c r="Z296" s="65">
        <v>0</v>
      </c>
      <c r="AA296" s="65">
        <v>0</v>
      </c>
      <c r="AB296" s="65">
        <v>0</v>
      </c>
      <c r="AC296" s="65">
        <v>0</v>
      </c>
      <c r="AD296" s="65">
        <v>0</v>
      </c>
      <c r="AE296" s="65">
        <v>0</v>
      </c>
      <c r="AF296" s="65">
        <v>0</v>
      </c>
      <c r="AG296" s="65">
        <v>0</v>
      </c>
      <c r="AH296" s="65">
        <v>0</v>
      </c>
      <c r="AI296" s="65">
        <v>0</v>
      </c>
      <c r="AJ296" s="65">
        <v>0</v>
      </c>
      <c r="AK296" s="65">
        <v>0</v>
      </c>
      <c r="AL296" s="65">
        <v>0</v>
      </c>
      <c r="AM296" s="65">
        <v>0</v>
      </c>
      <c r="AN296" s="65">
        <v>0</v>
      </c>
      <c r="AO296" s="65">
        <v>0</v>
      </c>
      <c r="AP296" s="65">
        <v>0</v>
      </c>
      <c r="AQ296" s="65">
        <v>0</v>
      </c>
      <c r="AR296" s="65">
        <v>0</v>
      </c>
      <c r="AS296" s="65">
        <v>0</v>
      </c>
      <c r="AT296" s="65">
        <f>+K296-R296-Y296-AF296-AM296</f>
        <v>0</v>
      </c>
      <c r="AU296" s="65">
        <f>+L296-S296-Z296-AG296-AN296</f>
        <v>0</v>
      </c>
      <c r="AV296" s="65">
        <f>+AT296+AU296</f>
        <v>0</v>
      </c>
      <c r="AW296" s="65">
        <f>+N296-U296-AB296-AI296-AP296</f>
        <v>0</v>
      </c>
      <c r="AX296" s="65">
        <f>+O296-V296-AC296-AJ296-AQ296</f>
        <v>0</v>
      </c>
      <c r="AY296" s="65">
        <f>+AW296+AX296</f>
        <v>0</v>
      </c>
      <c r="AZ296" s="65">
        <f>+AV296+AY296</f>
        <v>0</v>
      </c>
      <c r="BA296" s="114">
        <v>1</v>
      </c>
      <c r="BB296" s="114"/>
      <c r="BC296" s="114">
        <v>1</v>
      </c>
      <c r="BD296" s="114"/>
      <c r="BE296" s="114"/>
      <c r="BF296" s="114"/>
      <c r="BG296" s="114">
        <f>+BA296-BC296-BE296</f>
        <v>0</v>
      </c>
      <c r="BH296" s="114"/>
    </row>
    <row r="297" spans="1:60" ht="25.5">
      <c r="A297" s="51">
        <v>2023</v>
      </c>
      <c r="B297" s="52">
        <v>8324</v>
      </c>
      <c r="C297" s="51">
        <v>4</v>
      </c>
      <c r="D297" s="51">
        <v>8</v>
      </c>
      <c r="E297" s="51">
        <v>15</v>
      </c>
      <c r="F297" s="51">
        <v>2000</v>
      </c>
      <c r="G297" s="51">
        <v>2400</v>
      </c>
      <c r="H297" s="51"/>
      <c r="I297" s="53" t="s">
        <v>6</v>
      </c>
      <c r="J297" s="54" t="s">
        <v>119</v>
      </c>
      <c r="K297" s="55">
        <f t="shared" ref="K297:Q298" si="3167">+K298</f>
        <v>0</v>
      </c>
      <c r="L297" s="55">
        <f t="shared" si="3167"/>
        <v>0</v>
      </c>
      <c r="M297" s="55">
        <f t="shared" si="3167"/>
        <v>0</v>
      </c>
      <c r="N297" s="55">
        <f t="shared" si="3167"/>
        <v>117424.48</v>
      </c>
      <c r="O297" s="55">
        <f t="shared" si="3167"/>
        <v>0</v>
      </c>
      <c r="P297" s="55">
        <f t="shared" si="3167"/>
        <v>117424.48</v>
      </c>
      <c r="Q297" s="55">
        <f t="shared" si="3167"/>
        <v>117424.48</v>
      </c>
      <c r="R297" s="55">
        <f>+R298</f>
        <v>0</v>
      </c>
      <c r="S297" s="55">
        <f t="shared" ref="S297:X298" si="3168">+S298</f>
        <v>0</v>
      </c>
      <c r="T297" s="55">
        <f t="shared" si="3168"/>
        <v>0</v>
      </c>
      <c r="U297" s="55">
        <f t="shared" si="3168"/>
        <v>117424.48</v>
      </c>
      <c r="V297" s="55">
        <f t="shared" si="3168"/>
        <v>0</v>
      </c>
      <c r="W297" s="55">
        <f t="shared" si="3168"/>
        <v>117424.48</v>
      </c>
      <c r="X297" s="55">
        <f t="shared" si="3168"/>
        <v>117424.48</v>
      </c>
      <c r="Y297" s="55">
        <f>+Y298</f>
        <v>0</v>
      </c>
      <c r="Z297" s="55">
        <f t="shared" ref="Z297:Z298" si="3169">+Z298</f>
        <v>0</v>
      </c>
      <c r="AA297" s="55">
        <f t="shared" ref="AA297:AA298" si="3170">+AA298</f>
        <v>0</v>
      </c>
      <c r="AB297" s="55">
        <f t="shared" ref="AB297:AB298" si="3171">+AB298</f>
        <v>0</v>
      </c>
      <c r="AC297" s="55">
        <f t="shared" ref="AC297:AC298" si="3172">+AC298</f>
        <v>0</v>
      </c>
      <c r="AD297" s="55">
        <f t="shared" ref="AD297:AD298" si="3173">+AD298</f>
        <v>0</v>
      </c>
      <c r="AE297" s="55">
        <f t="shared" ref="AE297:AE298" si="3174">+AE298</f>
        <v>0</v>
      </c>
      <c r="AF297" s="55">
        <f>+AF298</f>
        <v>0</v>
      </c>
      <c r="AG297" s="55">
        <f t="shared" ref="AG297:AG298" si="3175">+AG298</f>
        <v>0</v>
      </c>
      <c r="AH297" s="55">
        <f t="shared" ref="AH297:AH298" si="3176">+AH298</f>
        <v>0</v>
      </c>
      <c r="AI297" s="55">
        <f t="shared" ref="AI297:AI298" si="3177">+AI298</f>
        <v>0</v>
      </c>
      <c r="AJ297" s="55">
        <f t="shared" ref="AJ297:AJ298" si="3178">+AJ298</f>
        <v>0</v>
      </c>
      <c r="AK297" s="55">
        <f t="shared" ref="AK297:AK298" si="3179">+AK298</f>
        <v>0</v>
      </c>
      <c r="AL297" s="55">
        <f t="shared" ref="AL297:AL298" si="3180">+AL298</f>
        <v>0</v>
      </c>
      <c r="AM297" s="55">
        <f>+AM298</f>
        <v>0</v>
      </c>
      <c r="AN297" s="55">
        <f t="shared" ref="AN297:AN298" si="3181">+AN298</f>
        <v>0</v>
      </c>
      <c r="AO297" s="55">
        <f t="shared" ref="AO297:AO298" si="3182">+AO298</f>
        <v>0</v>
      </c>
      <c r="AP297" s="55">
        <f t="shared" ref="AP297:AP298" si="3183">+AP298</f>
        <v>0</v>
      </c>
      <c r="AQ297" s="55">
        <f t="shared" ref="AQ297:AQ298" si="3184">+AQ298</f>
        <v>0</v>
      </c>
      <c r="AR297" s="55">
        <f t="shared" ref="AR297:AR298" si="3185">+AR298</f>
        <v>0</v>
      </c>
      <c r="AS297" s="55">
        <f t="shared" ref="AS297:AS298" si="3186">+AS298</f>
        <v>0</v>
      </c>
      <c r="AT297" s="55">
        <f>+AT298</f>
        <v>0</v>
      </c>
      <c r="AU297" s="55">
        <f t="shared" ref="AU297:AU298" si="3187">+AU298</f>
        <v>0</v>
      </c>
      <c r="AV297" s="55">
        <f t="shared" ref="AV297:AV298" si="3188">+AV298</f>
        <v>0</v>
      </c>
      <c r="AW297" s="55">
        <f t="shared" ref="AW297:AW298" si="3189">+AW298</f>
        <v>0</v>
      </c>
      <c r="AX297" s="55">
        <f t="shared" ref="AX297:AX298" si="3190">+AX298</f>
        <v>0</v>
      </c>
      <c r="AY297" s="55">
        <f t="shared" ref="AY297:AY298" si="3191">+AY298</f>
        <v>0</v>
      </c>
      <c r="AZ297" s="55">
        <f t="shared" ref="AZ297:AZ298" si="3192">+AZ298</f>
        <v>0</v>
      </c>
      <c r="BA297" s="112"/>
      <c r="BB297" s="112"/>
      <c r="BC297" s="112"/>
      <c r="BD297" s="112"/>
      <c r="BE297" s="112"/>
      <c r="BF297" s="112"/>
      <c r="BG297" s="112"/>
      <c r="BH297" s="112"/>
    </row>
    <row r="298" spans="1:60">
      <c r="A298" s="56">
        <v>2023</v>
      </c>
      <c r="B298" s="73">
        <v>8324</v>
      </c>
      <c r="C298" s="56">
        <v>4</v>
      </c>
      <c r="D298" s="56">
        <v>8</v>
      </c>
      <c r="E298" s="56">
        <v>15</v>
      </c>
      <c r="F298" s="56">
        <v>2000</v>
      </c>
      <c r="G298" s="56">
        <v>2400</v>
      </c>
      <c r="H298" s="56">
        <v>246</v>
      </c>
      <c r="I298" s="58" t="s">
        <v>6</v>
      </c>
      <c r="J298" s="59" t="s">
        <v>127</v>
      </c>
      <c r="K298" s="68">
        <f t="shared" si="3167"/>
        <v>0</v>
      </c>
      <c r="L298" s="68">
        <f t="shared" si="3167"/>
        <v>0</v>
      </c>
      <c r="M298" s="68">
        <f t="shared" si="3167"/>
        <v>0</v>
      </c>
      <c r="N298" s="68">
        <f t="shared" si="3167"/>
        <v>117424.48</v>
      </c>
      <c r="O298" s="68">
        <f t="shared" si="3167"/>
        <v>0</v>
      </c>
      <c r="P298" s="68">
        <f t="shared" si="3167"/>
        <v>117424.48</v>
      </c>
      <c r="Q298" s="68">
        <f t="shared" si="3167"/>
        <v>117424.48</v>
      </c>
      <c r="R298" s="68">
        <f>+R299</f>
        <v>0</v>
      </c>
      <c r="S298" s="68">
        <f t="shared" si="3168"/>
        <v>0</v>
      </c>
      <c r="T298" s="68">
        <f t="shared" si="3168"/>
        <v>0</v>
      </c>
      <c r="U298" s="68">
        <f t="shared" si="3168"/>
        <v>117424.48</v>
      </c>
      <c r="V298" s="68">
        <f t="shared" si="3168"/>
        <v>0</v>
      </c>
      <c r="W298" s="68">
        <f t="shared" si="3168"/>
        <v>117424.48</v>
      </c>
      <c r="X298" s="68">
        <f t="shared" si="3168"/>
        <v>117424.48</v>
      </c>
      <c r="Y298" s="68">
        <f>+Y299</f>
        <v>0</v>
      </c>
      <c r="Z298" s="68">
        <f t="shared" si="3169"/>
        <v>0</v>
      </c>
      <c r="AA298" s="68">
        <f t="shared" si="3170"/>
        <v>0</v>
      </c>
      <c r="AB298" s="68">
        <f t="shared" si="3171"/>
        <v>0</v>
      </c>
      <c r="AC298" s="68">
        <f t="shared" si="3172"/>
        <v>0</v>
      </c>
      <c r="AD298" s="68">
        <f t="shared" si="3173"/>
        <v>0</v>
      </c>
      <c r="AE298" s="68">
        <f t="shared" si="3174"/>
        <v>0</v>
      </c>
      <c r="AF298" s="68">
        <f>+AF299</f>
        <v>0</v>
      </c>
      <c r="AG298" s="68">
        <f t="shared" si="3175"/>
        <v>0</v>
      </c>
      <c r="AH298" s="68">
        <f t="shared" si="3176"/>
        <v>0</v>
      </c>
      <c r="AI298" s="68">
        <f t="shared" si="3177"/>
        <v>0</v>
      </c>
      <c r="AJ298" s="68">
        <f t="shared" si="3178"/>
        <v>0</v>
      </c>
      <c r="AK298" s="68">
        <f t="shared" si="3179"/>
        <v>0</v>
      </c>
      <c r="AL298" s="68">
        <f t="shared" si="3180"/>
        <v>0</v>
      </c>
      <c r="AM298" s="68">
        <f>+AM299</f>
        <v>0</v>
      </c>
      <c r="AN298" s="68">
        <f t="shared" si="3181"/>
        <v>0</v>
      </c>
      <c r="AO298" s="68">
        <f t="shared" si="3182"/>
        <v>0</v>
      </c>
      <c r="AP298" s="68">
        <f t="shared" si="3183"/>
        <v>0</v>
      </c>
      <c r="AQ298" s="68">
        <f t="shared" si="3184"/>
        <v>0</v>
      </c>
      <c r="AR298" s="68">
        <f t="shared" si="3185"/>
        <v>0</v>
      </c>
      <c r="AS298" s="68">
        <f t="shared" si="3186"/>
        <v>0</v>
      </c>
      <c r="AT298" s="68">
        <f>+AT299</f>
        <v>0</v>
      </c>
      <c r="AU298" s="68">
        <f t="shared" si="3187"/>
        <v>0</v>
      </c>
      <c r="AV298" s="68">
        <f t="shared" si="3188"/>
        <v>0</v>
      </c>
      <c r="AW298" s="68">
        <f t="shared" si="3189"/>
        <v>0</v>
      </c>
      <c r="AX298" s="68">
        <f t="shared" si="3190"/>
        <v>0</v>
      </c>
      <c r="AY298" s="68">
        <f t="shared" si="3191"/>
        <v>0</v>
      </c>
      <c r="AZ298" s="68">
        <f t="shared" si="3192"/>
        <v>0</v>
      </c>
      <c r="BA298" s="115"/>
      <c r="BB298" s="115"/>
      <c r="BC298" s="115"/>
      <c r="BD298" s="115"/>
      <c r="BE298" s="115"/>
      <c r="BF298" s="115"/>
      <c r="BG298" s="115"/>
      <c r="BH298" s="115"/>
    </row>
    <row r="299" spans="1:60">
      <c r="A299" s="61">
        <v>2023</v>
      </c>
      <c r="B299" s="66">
        <v>8324</v>
      </c>
      <c r="C299" s="61">
        <v>4</v>
      </c>
      <c r="D299" s="61">
        <v>8</v>
      </c>
      <c r="E299" s="61">
        <v>15</v>
      </c>
      <c r="F299" s="61">
        <v>2000</v>
      </c>
      <c r="G299" s="61">
        <v>2400</v>
      </c>
      <c r="H299" s="61">
        <v>246</v>
      </c>
      <c r="I299" s="63">
        <v>1</v>
      </c>
      <c r="J299" s="69" t="s">
        <v>127</v>
      </c>
      <c r="K299" s="67">
        <v>0</v>
      </c>
      <c r="L299" s="67">
        <v>0</v>
      </c>
      <c r="M299" s="65">
        <v>0</v>
      </c>
      <c r="N299" s="67">
        <v>117424.48</v>
      </c>
      <c r="O299" s="67">
        <v>0</v>
      </c>
      <c r="P299" s="65">
        <f>+N299+O299</f>
        <v>117424.48</v>
      </c>
      <c r="Q299" s="65">
        <f>+M299+P299</f>
        <v>117424.48</v>
      </c>
      <c r="R299" s="65">
        <v>0</v>
      </c>
      <c r="S299" s="65">
        <v>0</v>
      </c>
      <c r="T299" s="65">
        <v>0</v>
      </c>
      <c r="U299" s="65">
        <v>117424.48</v>
      </c>
      <c r="V299" s="65">
        <v>0</v>
      </c>
      <c r="W299" s="65">
        <f>+U299+V299</f>
        <v>117424.48</v>
      </c>
      <c r="X299" s="65">
        <f>+T299+W299</f>
        <v>117424.48</v>
      </c>
      <c r="Y299" s="65">
        <v>0</v>
      </c>
      <c r="Z299" s="65">
        <v>0</v>
      </c>
      <c r="AA299" s="65">
        <v>0</v>
      </c>
      <c r="AB299" s="65">
        <v>0</v>
      </c>
      <c r="AC299" s="65">
        <v>0</v>
      </c>
      <c r="AD299" s="65">
        <v>0</v>
      </c>
      <c r="AE299" s="65">
        <v>0</v>
      </c>
      <c r="AF299" s="65">
        <v>0</v>
      </c>
      <c r="AG299" s="65">
        <v>0</v>
      </c>
      <c r="AH299" s="65">
        <v>0</v>
      </c>
      <c r="AI299" s="65">
        <v>0</v>
      </c>
      <c r="AJ299" s="65">
        <v>0</v>
      </c>
      <c r="AK299" s="65">
        <f>+AI299+AJ299</f>
        <v>0</v>
      </c>
      <c r="AL299" s="65">
        <f>+AH299+AK299</f>
        <v>0</v>
      </c>
      <c r="AM299" s="65">
        <v>0</v>
      </c>
      <c r="AN299" s="65">
        <v>0</v>
      </c>
      <c r="AO299" s="65">
        <v>0</v>
      </c>
      <c r="AP299" s="65">
        <v>0</v>
      </c>
      <c r="AQ299" s="65">
        <v>0</v>
      </c>
      <c r="AR299" s="65">
        <v>0</v>
      </c>
      <c r="AS299" s="65">
        <v>0</v>
      </c>
      <c r="AT299" s="65">
        <f>+K299-R299-Y299-AF299-AM299</f>
        <v>0</v>
      </c>
      <c r="AU299" s="65">
        <f>+L299-S299-Z299-AG299-AN299</f>
        <v>0</v>
      </c>
      <c r="AV299" s="65">
        <f>+AT299+AU299</f>
        <v>0</v>
      </c>
      <c r="AW299" s="65">
        <f>+N299-U299-AB299-AI299-AP299</f>
        <v>0</v>
      </c>
      <c r="AX299" s="65">
        <f>+O299-V299-AC299-AJ299-AQ299</f>
        <v>0</v>
      </c>
      <c r="AY299" s="65">
        <f>+AW299+AX299</f>
        <v>0</v>
      </c>
      <c r="AZ299" s="65">
        <f>+AV299+AY299</f>
        <v>0</v>
      </c>
      <c r="BA299" s="114">
        <v>1</v>
      </c>
      <c r="BB299" s="114"/>
      <c r="BC299" s="114">
        <v>1</v>
      </c>
      <c r="BD299" s="114"/>
      <c r="BE299" s="114"/>
      <c r="BF299" s="114"/>
      <c r="BG299" s="114">
        <f>+BA299-BC299-BE299</f>
        <v>0</v>
      </c>
      <c r="BH299" s="114"/>
    </row>
    <row r="300" spans="1:60">
      <c r="A300" s="51">
        <v>2023</v>
      </c>
      <c r="B300" s="52">
        <v>8324</v>
      </c>
      <c r="C300" s="51">
        <v>4</v>
      </c>
      <c r="D300" s="51">
        <v>8</v>
      </c>
      <c r="E300" s="51">
        <v>15</v>
      </c>
      <c r="F300" s="51">
        <v>2000</v>
      </c>
      <c r="G300" s="51">
        <v>2600</v>
      </c>
      <c r="H300" s="51"/>
      <c r="I300" s="53" t="s">
        <v>6</v>
      </c>
      <c r="J300" s="54" t="s">
        <v>9</v>
      </c>
      <c r="K300" s="55">
        <f t="shared" ref="K300:Q301" si="3193">+K301</f>
        <v>0</v>
      </c>
      <c r="L300" s="55">
        <f t="shared" si="3193"/>
        <v>0</v>
      </c>
      <c r="M300" s="55">
        <f t="shared" si="3193"/>
        <v>0</v>
      </c>
      <c r="N300" s="55">
        <f t="shared" si="3193"/>
        <v>86000</v>
      </c>
      <c r="O300" s="55">
        <f t="shared" si="3193"/>
        <v>0</v>
      </c>
      <c r="P300" s="55">
        <f t="shared" si="3193"/>
        <v>86000</v>
      </c>
      <c r="Q300" s="55">
        <f t="shared" si="3193"/>
        <v>86000</v>
      </c>
      <c r="R300" s="55">
        <f>+R301</f>
        <v>0</v>
      </c>
      <c r="S300" s="55">
        <f t="shared" ref="S300:X301" si="3194">+S301</f>
        <v>0</v>
      </c>
      <c r="T300" s="55">
        <f t="shared" si="3194"/>
        <v>0</v>
      </c>
      <c r="U300" s="55">
        <f t="shared" si="3194"/>
        <v>81241.23</v>
      </c>
      <c r="V300" s="55">
        <f t="shared" si="3194"/>
        <v>0</v>
      </c>
      <c r="W300" s="55">
        <f t="shared" si="3194"/>
        <v>81241.23</v>
      </c>
      <c r="X300" s="55">
        <f t="shared" si="3194"/>
        <v>81241.23</v>
      </c>
      <c r="Y300" s="55">
        <f>+Y301</f>
        <v>0</v>
      </c>
      <c r="Z300" s="55">
        <f t="shared" ref="Z300:Z301" si="3195">+Z301</f>
        <v>0</v>
      </c>
      <c r="AA300" s="55">
        <f t="shared" ref="AA300:AA301" si="3196">+AA301</f>
        <v>0</v>
      </c>
      <c r="AB300" s="55">
        <f t="shared" ref="AB300:AB301" si="3197">+AB301</f>
        <v>0</v>
      </c>
      <c r="AC300" s="55">
        <f t="shared" ref="AC300:AC301" si="3198">+AC301</f>
        <v>0</v>
      </c>
      <c r="AD300" s="55">
        <f t="shared" ref="AD300:AD301" si="3199">+AD301</f>
        <v>0</v>
      </c>
      <c r="AE300" s="55">
        <f t="shared" ref="AE300:AE301" si="3200">+AE301</f>
        <v>0</v>
      </c>
      <c r="AF300" s="55">
        <f>+AF301</f>
        <v>0</v>
      </c>
      <c r="AG300" s="55">
        <f t="shared" ref="AG300:AG301" si="3201">+AG301</f>
        <v>0</v>
      </c>
      <c r="AH300" s="55">
        <f t="shared" ref="AH300:AH301" si="3202">+AH301</f>
        <v>0</v>
      </c>
      <c r="AI300" s="55">
        <f t="shared" ref="AI300:AI301" si="3203">+AI301</f>
        <v>4758.7700000000004</v>
      </c>
      <c r="AJ300" s="55">
        <f t="shared" ref="AJ300:AJ301" si="3204">+AJ301</f>
        <v>0</v>
      </c>
      <c r="AK300" s="55">
        <f t="shared" ref="AK300:AK301" si="3205">+AK301</f>
        <v>4758.7700000000004</v>
      </c>
      <c r="AL300" s="55">
        <f t="shared" ref="AL300:AL301" si="3206">+AL301</f>
        <v>4758.7700000000004</v>
      </c>
      <c r="AM300" s="55">
        <f>+AM301</f>
        <v>0</v>
      </c>
      <c r="AN300" s="55">
        <f t="shared" ref="AN300:AN301" si="3207">+AN301</f>
        <v>0</v>
      </c>
      <c r="AO300" s="55">
        <f t="shared" ref="AO300:AO301" si="3208">+AO301</f>
        <v>0</v>
      </c>
      <c r="AP300" s="55">
        <f t="shared" ref="AP300:AP301" si="3209">+AP301</f>
        <v>0</v>
      </c>
      <c r="AQ300" s="55">
        <f t="shared" ref="AQ300:AQ301" si="3210">+AQ301</f>
        <v>0</v>
      </c>
      <c r="AR300" s="55">
        <f t="shared" ref="AR300:AR301" si="3211">+AR301</f>
        <v>0</v>
      </c>
      <c r="AS300" s="55">
        <f t="shared" ref="AS300:AS301" si="3212">+AS301</f>
        <v>0</v>
      </c>
      <c r="AT300" s="55">
        <f>+AT301</f>
        <v>0</v>
      </c>
      <c r="AU300" s="55">
        <f t="shared" ref="AU300:AU301" si="3213">+AU301</f>
        <v>0</v>
      </c>
      <c r="AV300" s="55">
        <f t="shared" ref="AV300:AV301" si="3214">+AV301</f>
        <v>0</v>
      </c>
      <c r="AW300" s="55">
        <f t="shared" ref="AW300:AW301" si="3215">+AW301</f>
        <v>3.637978807091713E-12</v>
      </c>
      <c r="AX300" s="55">
        <f t="shared" ref="AX300:AX301" si="3216">+AX301</f>
        <v>0</v>
      </c>
      <c r="AY300" s="55">
        <f t="shared" ref="AY300:AY301" si="3217">+AY301</f>
        <v>3.637978807091713E-12</v>
      </c>
      <c r="AZ300" s="55">
        <f t="shared" ref="AZ300:AZ301" si="3218">+AZ301</f>
        <v>3.637978807091713E-12</v>
      </c>
      <c r="BA300" s="112"/>
      <c r="BB300" s="112"/>
      <c r="BC300" s="112"/>
      <c r="BD300" s="112"/>
      <c r="BE300" s="112"/>
      <c r="BF300" s="112"/>
      <c r="BG300" s="112"/>
      <c r="BH300" s="112"/>
    </row>
    <row r="301" spans="1:60">
      <c r="A301" s="56">
        <v>2023</v>
      </c>
      <c r="B301" s="73">
        <v>8324</v>
      </c>
      <c r="C301" s="56">
        <v>4</v>
      </c>
      <c r="D301" s="56">
        <v>8</v>
      </c>
      <c r="E301" s="56">
        <v>15</v>
      </c>
      <c r="F301" s="56">
        <v>2000</v>
      </c>
      <c r="G301" s="56">
        <v>2600</v>
      </c>
      <c r="H301" s="56">
        <v>261</v>
      </c>
      <c r="I301" s="58" t="s">
        <v>6</v>
      </c>
      <c r="J301" s="72" t="s">
        <v>10</v>
      </c>
      <c r="K301" s="68">
        <f t="shared" si="3193"/>
        <v>0</v>
      </c>
      <c r="L301" s="68">
        <f t="shared" si="3193"/>
        <v>0</v>
      </c>
      <c r="M301" s="68">
        <f t="shared" si="3193"/>
        <v>0</v>
      </c>
      <c r="N301" s="68">
        <f t="shared" si="3193"/>
        <v>86000</v>
      </c>
      <c r="O301" s="68">
        <f t="shared" si="3193"/>
        <v>0</v>
      </c>
      <c r="P301" s="68">
        <f t="shared" si="3193"/>
        <v>86000</v>
      </c>
      <c r="Q301" s="68">
        <f t="shared" si="3193"/>
        <v>86000</v>
      </c>
      <c r="R301" s="68">
        <f>+R302</f>
        <v>0</v>
      </c>
      <c r="S301" s="68">
        <f t="shared" si="3194"/>
        <v>0</v>
      </c>
      <c r="T301" s="68">
        <f t="shared" si="3194"/>
        <v>0</v>
      </c>
      <c r="U301" s="68">
        <f t="shared" si="3194"/>
        <v>81241.23</v>
      </c>
      <c r="V301" s="68">
        <f t="shared" si="3194"/>
        <v>0</v>
      </c>
      <c r="W301" s="68">
        <f t="shared" si="3194"/>
        <v>81241.23</v>
      </c>
      <c r="X301" s="68">
        <f t="shared" si="3194"/>
        <v>81241.23</v>
      </c>
      <c r="Y301" s="68">
        <f>+Y302</f>
        <v>0</v>
      </c>
      <c r="Z301" s="68">
        <f t="shared" si="3195"/>
        <v>0</v>
      </c>
      <c r="AA301" s="68">
        <f t="shared" si="3196"/>
        <v>0</v>
      </c>
      <c r="AB301" s="68">
        <f t="shared" si="3197"/>
        <v>0</v>
      </c>
      <c r="AC301" s="68">
        <f t="shared" si="3198"/>
        <v>0</v>
      </c>
      <c r="AD301" s="68">
        <f t="shared" si="3199"/>
        <v>0</v>
      </c>
      <c r="AE301" s="68">
        <f t="shared" si="3200"/>
        <v>0</v>
      </c>
      <c r="AF301" s="68">
        <f>+AF302</f>
        <v>0</v>
      </c>
      <c r="AG301" s="68">
        <f t="shared" si="3201"/>
        <v>0</v>
      </c>
      <c r="AH301" s="68">
        <f t="shared" si="3202"/>
        <v>0</v>
      </c>
      <c r="AI301" s="68">
        <f t="shared" si="3203"/>
        <v>4758.7700000000004</v>
      </c>
      <c r="AJ301" s="68">
        <f t="shared" si="3204"/>
        <v>0</v>
      </c>
      <c r="AK301" s="68">
        <f t="shared" si="3205"/>
        <v>4758.7700000000004</v>
      </c>
      <c r="AL301" s="68">
        <f t="shared" si="3206"/>
        <v>4758.7700000000004</v>
      </c>
      <c r="AM301" s="68">
        <f>+AM302</f>
        <v>0</v>
      </c>
      <c r="AN301" s="68">
        <f t="shared" si="3207"/>
        <v>0</v>
      </c>
      <c r="AO301" s="68">
        <f t="shared" si="3208"/>
        <v>0</v>
      </c>
      <c r="AP301" s="68">
        <f t="shared" si="3209"/>
        <v>0</v>
      </c>
      <c r="AQ301" s="68">
        <f t="shared" si="3210"/>
        <v>0</v>
      </c>
      <c r="AR301" s="68">
        <f t="shared" si="3211"/>
        <v>0</v>
      </c>
      <c r="AS301" s="68">
        <f t="shared" si="3212"/>
        <v>0</v>
      </c>
      <c r="AT301" s="68">
        <f>+AT302</f>
        <v>0</v>
      </c>
      <c r="AU301" s="68">
        <f t="shared" si="3213"/>
        <v>0</v>
      </c>
      <c r="AV301" s="68">
        <f t="shared" si="3214"/>
        <v>0</v>
      </c>
      <c r="AW301" s="68">
        <f t="shared" si="3215"/>
        <v>3.637978807091713E-12</v>
      </c>
      <c r="AX301" s="68">
        <f t="shared" si="3216"/>
        <v>0</v>
      </c>
      <c r="AY301" s="68">
        <f t="shared" si="3217"/>
        <v>3.637978807091713E-12</v>
      </c>
      <c r="AZ301" s="68">
        <f t="shared" si="3218"/>
        <v>3.637978807091713E-12</v>
      </c>
      <c r="BA301" s="115"/>
      <c r="BB301" s="115"/>
      <c r="BC301" s="115"/>
      <c r="BD301" s="115"/>
      <c r="BE301" s="115"/>
      <c r="BF301" s="115"/>
      <c r="BG301" s="115"/>
      <c r="BH301" s="115"/>
    </row>
    <row r="302" spans="1:60">
      <c r="A302" s="61">
        <v>2023</v>
      </c>
      <c r="B302" s="66">
        <v>8324</v>
      </c>
      <c r="C302" s="61">
        <v>4</v>
      </c>
      <c r="D302" s="61">
        <v>8</v>
      </c>
      <c r="E302" s="61">
        <v>15</v>
      </c>
      <c r="F302" s="61">
        <v>2000</v>
      </c>
      <c r="G302" s="61">
        <v>2600</v>
      </c>
      <c r="H302" s="61">
        <v>261</v>
      </c>
      <c r="I302" s="63">
        <v>2</v>
      </c>
      <c r="J302" s="69" t="s">
        <v>11</v>
      </c>
      <c r="K302" s="67">
        <v>0</v>
      </c>
      <c r="L302" s="67">
        <v>0</v>
      </c>
      <c r="M302" s="65">
        <v>0</v>
      </c>
      <c r="N302" s="67">
        <v>86000</v>
      </c>
      <c r="O302" s="67">
        <v>0</v>
      </c>
      <c r="P302" s="65">
        <f>+N302+O302</f>
        <v>86000</v>
      </c>
      <c r="Q302" s="65">
        <f>+M302+P302</f>
        <v>86000</v>
      </c>
      <c r="R302" s="65">
        <v>0</v>
      </c>
      <c r="S302" s="65">
        <v>0</v>
      </c>
      <c r="T302" s="65">
        <v>0</v>
      </c>
      <c r="U302" s="65">
        <v>81241.23</v>
      </c>
      <c r="V302" s="65">
        <v>0</v>
      </c>
      <c r="W302" s="65">
        <f>+U302+V302</f>
        <v>81241.23</v>
      </c>
      <c r="X302" s="65">
        <f>+T302+W302</f>
        <v>81241.23</v>
      </c>
      <c r="Y302" s="65">
        <v>0</v>
      </c>
      <c r="Z302" s="65">
        <v>0</v>
      </c>
      <c r="AA302" s="65">
        <v>0</v>
      </c>
      <c r="AB302" s="65">
        <v>0</v>
      </c>
      <c r="AC302" s="65">
        <v>0</v>
      </c>
      <c r="AD302" s="65">
        <v>0</v>
      </c>
      <c r="AE302" s="65">
        <v>0</v>
      </c>
      <c r="AF302" s="65">
        <v>0</v>
      </c>
      <c r="AG302" s="65">
        <v>0</v>
      </c>
      <c r="AH302" s="65">
        <v>0</v>
      </c>
      <c r="AI302" s="65">
        <v>4758.7700000000004</v>
      </c>
      <c r="AJ302" s="65">
        <v>0</v>
      </c>
      <c r="AK302" s="65">
        <f>+AI302</f>
        <v>4758.7700000000004</v>
      </c>
      <c r="AL302" s="65">
        <f>+AK302</f>
        <v>4758.7700000000004</v>
      </c>
      <c r="AM302" s="65">
        <v>0</v>
      </c>
      <c r="AN302" s="65">
        <v>0</v>
      </c>
      <c r="AO302" s="65">
        <v>0</v>
      </c>
      <c r="AP302" s="65">
        <v>0</v>
      </c>
      <c r="AQ302" s="65">
        <v>0</v>
      </c>
      <c r="AR302" s="65">
        <v>0</v>
      </c>
      <c r="AS302" s="65">
        <v>0</v>
      </c>
      <c r="AT302" s="65">
        <f>+K302-R302-Y302-AF302-AM302</f>
        <v>0</v>
      </c>
      <c r="AU302" s="65">
        <f>+L302-S302-Z302-AG302-AN302</f>
        <v>0</v>
      </c>
      <c r="AV302" s="65">
        <f>+AT302+AU302</f>
        <v>0</v>
      </c>
      <c r="AW302" s="65">
        <f>+N302-U302-AB302-AI302-AP302</f>
        <v>3.637978807091713E-12</v>
      </c>
      <c r="AX302" s="65">
        <f>+O302-V302-AC302-AJ302-AQ302</f>
        <v>0</v>
      </c>
      <c r="AY302" s="65">
        <f>+AW302+AX302</f>
        <v>3.637978807091713E-12</v>
      </c>
      <c r="AZ302" s="65">
        <f>+AV302+AY302</f>
        <v>3.637978807091713E-12</v>
      </c>
      <c r="BA302" s="114">
        <v>4095</v>
      </c>
      <c r="BB302" s="114"/>
      <c r="BC302" s="114">
        <v>3140</v>
      </c>
      <c r="BD302" s="114"/>
      <c r="BE302" s="114"/>
      <c r="BF302" s="114"/>
      <c r="BG302" s="114">
        <f>+BA302-BC302-BE302</f>
        <v>955</v>
      </c>
      <c r="BH302" s="114"/>
    </row>
    <row r="303" spans="1:60">
      <c r="A303" s="51">
        <v>2023</v>
      </c>
      <c r="B303" s="52">
        <v>8324</v>
      </c>
      <c r="C303" s="51">
        <v>4</v>
      </c>
      <c r="D303" s="51">
        <v>8</v>
      </c>
      <c r="E303" s="51">
        <v>15</v>
      </c>
      <c r="F303" s="51">
        <v>2000</v>
      </c>
      <c r="G303" s="51">
        <v>2900</v>
      </c>
      <c r="H303" s="51"/>
      <c r="I303" s="53" t="s">
        <v>6</v>
      </c>
      <c r="J303" s="93" t="s">
        <v>13</v>
      </c>
      <c r="K303" s="55">
        <f t="shared" ref="K303:Q303" si="3219">+K304+K306</f>
        <v>0</v>
      </c>
      <c r="L303" s="55">
        <f t="shared" si="3219"/>
        <v>0</v>
      </c>
      <c r="M303" s="55">
        <f t="shared" si="3219"/>
        <v>0</v>
      </c>
      <c r="N303" s="55">
        <f t="shared" si="3219"/>
        <v>111659.28</v>
      </c>
      <c r="O303" s="55">
        <f t="shared" si="3219"/>
        <v>0</v>
      </c>
      <c r="P303" s="55">
        <f t="shared" si="3219"/>
        <v>111659.28</v>
      </c>
      <c r="Q303" s="55">
        <f t="shared" si="3219"/>
        <v>111659.28</v>
      </c>
      <c r="R303" s="55">
        <f>+R304+R306</f>
        <v>0</v>
      </c>
      <c r="S303" s="55">
        <f t="shared" ref="S303:X303" si="3220">+S304+S306</f>
        <v>0</v>
      </c>
      <c r="T303" s="55">
        <f t="shared" si="3220"/>
        <v>0</v>
      </c>
      <c r="U303" s="55">
        <f t="shared" si="3220"/>
        <v>111659.28</v>
      </c>
      <c r="V303" s="55">
        <f t="shared" si="3220"/>
        <v>0</v>
      </c>
      <c r="W303" s="55">
        <f t="shared" si="3220"/>
        <v>111659.28</v>
      </c>
      <c r="X303" s="55">
        <f t="shared" si="3220"/>
        <v>111659.28</v>
      </c>
      <c r="Y303" s="55">
        <f>+Y304+Y306</f>
        <v>0</v>
      </c>
      <c r="Z303" s="55">
        <f t="shared" ref="Z303" si="3221">+Z304+Z306</f>
        <v>0</v>
      </c>
      <c r="AA303" s="55">
        <f t="shared" ref="AA303" si="3222">+AA304+AA306</f>
        <v>0</v>
      </c>
      <c r="AB303" s="55">
        <f t="shared" ref="AB303" si="3223">+AB304+AB306</f>
        <v>0</v>
      </c>
      <c r="AC303" s="55">
        <f t="shared" ref="AC303" si="3224">+AC304+AC306</f>
        <v>0</v>
      </c>
      <c r="AD303" s="55">
        <f t="shared" ref="AD303" si="3225">+AD304+AD306</f>
        <v>0</v>
      </c>
      <c r="AE303" s="55">
        <f t="shared" ref="AE303" si="3226">+AE304+AE306</f>
        <v>0</v>
      </c>
      <c r="AF303" s="55">
        <f>+AF304+AF306</f>
        <v>0</v>
      </c>
      <c r="AG303" s="55">
        <f t="shared" ref="AG303" si="3227">+AG304+AG306</f>
        <v>0</v>
      </c>
      <c r="AH303" s="55">
        <f t="shared" ref="AH303" si="3228">+AH304+AH306</f>
        <v>0</v>
      </c>
      <c r="AI303" s="55">
        <f t="shared" ref="AI303" si="3229">+AI304+AI306</f>
        <v>0</v>
      </c>
      <c r="AJ303" s="55">
        <f t="shared" ref="AJ303" si="3230">+AJ304+AJ306</f>
        <v>0</v>
      </c>
      <c r="AK303" s="55">
        <f t="shared" ref="AK303" si="3231">+AK304+AK306</f>
        <v>0</v>
      </c>
      <c r="AL303" s="55">
        <f t="shared" ref="AL303" si="3232">+AL304+AL306</f>
        <v>0</v>
      </c>
      <c r="AM303" s="55">
        <f>+AM304+AM306</f>
        <v>0</v>
      </c>
      <c r="AN303" s="55">
        <f t="shared" ref="AN303" si="3233">+AN304+AN306</f>
        <v>0</v>
      </c>
      <c r="AO303" s="55">
        <f t="shared" ref="AO303" si="3234">+AO304+AO306</f>
        <v>0</v>
      </c>
      <c r="AP303" s="55">
        <f t="shared" ref="AP303" si="3235">+AP304+AP306</f>
        <v>0</v>
      </c>
      <c r="AQ303" s="55">
        <f t="shared" ref="AQ303" si="3236">+AQ304+AQ306</f>
        <v>0</v>
      </c>
      <c r="AR303" s="55">
        <f t="shared" ref="AR303" si="3237">+AR304+AR306</f>
        <v>0</v>
      </c>
      <c r="AS303" s="55">
        <f t="shared" ref="AS303" si="3238">+AS304+AS306</f>
        <v>0</v>
      </c>
      <c r="AT303" s="55">
        <f>+AT304+AT306</f>
        <v>0</v>
      </c>
      <c r="AU303" s="55">
        <f t="shared" ref="AU303" si="3239">+AU304+AU306</f>
        <v>0</v>
      </c>
      <c r="AV303" s="55">
        <f t="shared" ref="AV303" si="3240">+AV304+AV306</f>
        <v>0</v>
      </c>
      <c r="AW303" s="55">
        <f t="shared" ref="AW303" si="3241">+AW304+AW306</f>
        <v>0</v>
      </c>
      <c r="AX303" s="55">
        <f t="shared" ref="AX303" si="3242">+AX304+AX306</f>
        <v>0</v>
      </c>
      <c r="AY303" s="55">
        <f t="shared" ref="AY303" si="3243">+AY304+AY306</f>
        <v>0</v>
      </c>
      <c r="AZ303" s="55">
        <f t="shared" ref="AZ303" si="3244">+AZ304+AZ306</f>
        <v>0</v>
      </c>
      <c r="BA303" s="112"/>
      <c r="BB303" s="112"/>
      <c r="BC303" s="112"/>
      <c r="BD303" s="112"/>
      <c r="BE303" s="112"/>
      <c r="BF303" s="112"/>
      <c r="BG303" s="112"/>
      <c r="BH303" s="112"/>
    </row>
    <row r="304" spans="1:60">
      <c r="A304" s="56">
        <v>2023</v>
      </c>
      <c r="B304" s="57">
        <v>8324</v>
      </c>
      <c r="C304" s="56">
        <v>4</v>
      </c>
      <c r="D304" s="56">
        <v>8</v>
      </c>
      <c r="E304" s="56">
        <v>15</v>
      </c>
      <c r="F304" s="56">
        <v>2000</v>
      </c>
      <c r="G304" s="56">
        <v>2900</v>
      </c>
      <c r="H304" s="56">
        <v>291</v>
      </c>
      <c r="I304" s="58" t="s">
        <v>6</v>
      </c>
      <c r="J304" s="59" t="s">
        <v>121</v>
      </c>
      <c r="K304" s="68">
        <f t="shared" ref="K304:Q304" si="3245">+K305</f>
        <v>0</v>
      </c>
      <c r="L304" s="68">
        <f t="shared" si="3245"/>
        <v>0</v>
      </c>
      <c r="M304" s="68">
        <f t="shared" si="3245"/>
        <v>0</v>
      </c>
      <c r="N304" s="68">
        <f t="shared" si="3245"/>
        <v>62268.800000000003</v>
      </c>
      <c r="O304" s="68">
        <f t="shared" si="3245"/>
        <v>0</v>
      </c>
      <c r="P304" s="68">
        <f t="shared" si="3245"/>
        <v>62268.800000000003</v>
      </c>
      <c r="Q304" s="68">
        <f t="shared" si="3245"/>
        <v>62268.800000000003</v>
      </c>
      <c r="R304" s="68">
        <f>+R305</f>
        <v>0</v>
      </c>
      <c r="S304" s="68">
        <f t="shared" ref="S304:X304" si="3246">+S305</f>
        <v>0</v>
      </c>
      <c r="T304" s="68">
        <f t="shared" si="3246"/>
        <v>0</v>
      </c>
      <c r="U304" s="68">
        <f t="shared" si="3246"/>
        <v>62268.800000000003</v>
      </c>
      <c r="V304" s="68">
        <f t="shared" si="3246"/>
        <v>0</v>
      </c>
      <c r="W304" s="68">
        <f t="shared" si="3246"/>
        <v>62268.800000000003</v>
      </c>
      <c r="X304" s="68">
        <f t="shared" si="3246"/>
        <v>62268.800000000003</v>
      </c>
      <c r="Y304" s="68">
        <f>+Y305</f>
        <v>0</v>
      </c>
      <c r="Z304" s="68">
        <f t="shared" ref="Z304" si="3247">+Z305</f>
        <v>0</v>
      </c>
      <c r="AA304" s="68">
        <f t="shared" ref="AA304" si="3248">+AA305</f>
        <v>0</v>
      </c>
      <c r="AB304" s="68">
        <f t="shared" ref="AB304" si="3249">+AB305</f>
        <v>0</v>
      </c>
      <c r="AC304" s="68">
        <f t="shared" ref="AC304" si="3250">+AC305</f>
        <v>0</v>
      </c>
      <c r="AD304" s="68">
        <f t="shared" ref="AD304" si="3251">+AD305</f>
        <v>0</v>
      </c>
      <c r="AE304" s="68">
        <f t="shared" ref="AE304" si="3252">+AE305</f>
        <v>0</v>
      </c>
      <c r="AF304" s="68">
        <f>+AF305</f>
        <v>0</v>
      </c>
      <c r="AG304" s="68">
        <f t="shared" ref="AG304" si="3253">+AG305</f>
        <v>0</v>
      </c>
      <c r="AH304" s="68">
        <f t="shared" ref="AH304" si="3254">+AH305</f>
        <v>0</v>
      </c>
      <c r="AI304" s="68">
        <f t="shared" ref="AI304" si="3255">+AI305</f>
        <v>0</v>
      </c>
      <c r="AJ304" s="68">
        <f t="shared" ref="AJ304" si="3256">+AJ305</f>
        <v>0</v>
      </c>
      <c r="AK304" s="68">
        <f t="shared" ref="AK304" si="3257">+AK305</f>
        <v>0</v>
      </c>
      <c r="AL304" s="68">
        <f t="shared" ref="AL304" si="3258">+AL305</f>
        <v>0</v>
      </c>
      <c r="AM304" s="68">
        <f>+AM305</f>
        <v>0</v>
      </c>
      <c r="AN304" s="68">
        <f t="shared" ref="AN304" si="3259">+AN305</f>
        <v>0</v>
      </c>
      <c r="AO304" s="68">
        <f t="shared" ref="AO304" si="3260">+AO305</f>
        <v>0</v>
      </c>
      <c r="AP304" s="68">
        <f t="shared" ref="AP304" si="3261">+AP305</f>
        <v>0</v>
      </c>
      <c r="AQ304" s="68">
        <f t="shared" ref="AQ304" si="3262">+AQ305</f>
        <v>0</v>
      </c>
      <c r="AR304" s="68">
        <f t="shared" ref="AR304" si="3263">+AR305</f>
        <v>0</v>
      </c>
      <c r="AS304" s="68">
        <f t="shared" ref="AS304" si="3264">+AS305</f>
        <v>0</v>
      </c>
      <c r="AT304" s="68">
        <f>+AT305</f>
        <v>0</v>
      </c>
      <c r="AU304" s="68">
        <f t="shared" ref="AU304" si="3265">+AU305</f>
        <v>0</v>
      </c>
      <c r="AV304" s="68">
        <f t="shared" ref="AV304" si="3266">+AV305</f>
        <v>0</v>
      </c>
      <c r="AW304" s="68">
        <f t="shared" ref="AW304" si="3267">+AW305</f>
        <v>0</v>
      </c>
      <c r="AX304" s="68">
        <f t="shared" ref="AX304" si="3268">+AX305</f>
        <v>0</v>
      </c>
      <c r="AY304" s="68">
        <f t="shared" ref="AY304" si="3269">+AY305</f>
        <v>0</v>
      </c>
      <c r="AZ304" s="68">
        <f t="shared" ref="AZ304" si="3270">+AZ305</f>
        <v>0</v>
      </c>
      <c r="BA304" s="115"/>
      <c r="BB304" s="115"/>
      <c r="BC304" s="115"/>
      <c r="BD304" s="115"/>
      <c r="BE304" s="115"/>
      <c r="BF304" s="115"/>
      <c r="BG304" s="115"/>
      <c r="BH304" s="115"/>
    </row>
    <row r="305" spans="1:60">
      <c r="A305" s="61">
        <v>2023</v>
      </c>
      <c r="B305" s="66">
        <v>8324</v>
      </c>
      <c r="C305" s="61">
        <v>4</v>
      </c>
      <c r="D305" s="61">
        <v>8</v>
      </c>
      <c r="E305" s="61">
        <v>15</v>
      </c>
      <c r="F305" s="61">
        <v>2000</v>
      </c>
      <c r="G305" s="61">
        <v>2900</v>
      </c>
      <c r="H305" s="61">
        <v>291</v>
      </c>
      <c r="I305" s="63">
        <v>1</v>
      </c>
      <c r="J305" s="69" t="s">
        <v>121</v>
      </c>
      <c r="K305" s="67">
        <v>0</v>
      </c>
      <c r="L305" s="67">
        <v>0</v>
      </c>
      <c r="M305" s="65">
        <v>0</v>
      </c>
      <c r="N305" s="67">
        <v>62268.800000000003</v>
      </c>
      <c r="O305" s="67">
        <v>0</v>
      </c>
      <c r="P305" s="65">
        <f>+N305+O305</f>
        <v>62268.800000000003</v>
      </c>
      <c r="Q305" s="65">
        <f>+M305+P305</f>
        <v>62268.800000000003</v>
      </c>
      <c r="R305" s="65">
        <v>0</v>
      </c>
      <c r="S305" s="65">
        <v>0</v>
      </c>
      <c r="T305" s="65">
        <v>0</v>
      </c>
      <c r="U305" s="65">
        <v>62268.800000000003</v>
      </c>
      <c r="V305" s="65">
        <v>0</v>
      </c>
      <c r="W305" s="65">
        <f>+U305+V305</f>
        <v>62268.800000000003</v>
      </c>
      <c r="X305" s="65">
        <f>+T305+W305</f>
        <v>62268.800000000003</v>
      </c>
      <c r="Y305" s="65">
        <v>0</v>
      </c>
      <c r="Z305" s="65">
        <v>0</v>
      </c>
      <c r="AA305" s="65">
        <v>0</v>
      </c>
      <c r="AB305" s="65">
        <v>0</v>
      </c>
      <c r="AC305" s="65">
        <v>0</v>
      </c>
      <c r="AD305" s="65">
        <v>0</v>
      </c>
      <c r="AE305" s="65">
        <v>0</v>
      </c>
      <c r="AF305" s="65">
        <v>0</v>
      </c>
      <c r="AG305" s="65">
        <v>0</v>
      </c>
      <c r="AH305" s="65">
        <v>0</v>
      </c>
      <c r="AI305" s="65">
        <v>0</v>
      </c>
      <c r="AJ305" s="65">
        <v>0</v>
      </c>
      <c r="AK305" s="65">
        <f>+AI305+AJ305</f>
        <v>0</v>
      </c>
      <c r="AL305" s="65">
        <f>+AH305+AK305</f>
        <v>0</v>
      </c>
      <c r="AM305" s="65">
        <v>0</v>
      </c>
      <c r="AN305" s="65">
        <v>0</v>
      </c>
      <c r="AO305" s="65">
        <v>0</v>
      </c>
      <c r="AP305" s="65">
        <v>0</v>
      </c>
      <c r="AQ305" s="65">
        <v>0</v>
      </c>
      <c r="AR305" s="65">
        <v>0</v>
      </c>
      <c r="AS305" s="65">
        <v>0</v>
      </c>
      <c r="AT305" s="65">
        <f>+K305-R305-Y305-AF305-AM305</f>
        <v>0</v>
      </c>
      <c r="AU305" s="65">
        <f>+L305-S305-Z305-AG305-AN305</f>
        <v>0</v>
      </c>
      <c r="AV305" s="65">
        <f>+AT305+AU305</f>
        <v>0</v>
      </c>
      <c r="AW305" s="65">
        <f>+N305-U305-AB305-AI305-AP305</f>
        <v>0</v>
      </c>
      <c r="AX305" s="65">
        <f>+O305-V305-AC305-AJ305-AQ305</f>
        <v>0</v>
      </c>
      <c r="AY305" s="65">
        <f>+AW305+AX305</f>
        <v>0</v>
      </c>
      <c r="AZ305" s="65">
        <f>+AV305+AY305</f>
        <v>0</v>
      </c>
      <c r="BA305" s="114">
        <v>1</v>
      </c>
      <c r="BB305" s="114"/>
      <c r="BC305" s="114">
        <v>1</v>
      </c>
      <c r="BD305" s="114"/>
      <c r="BE305" s="114"/>
      <c r="BF305" s="114"/>
      <c r="BG305" s="114">
        <f>+BA305-BC305-BE305</f>
        <v>0</v>
      </c>
      <c r="BH305" s="114"/>
    </row>
    <row r="306" spans="1:60" ht="25.5">
      <c r="A306" s="56">
        <v>2023</v>
      </c>
      <c r="B306" s="57">
        <v>8324</v>
      </c>
      <c r="C306" s="56">
        <v>4</v>
      </c>
      <c r="D306" s="56">
        <v>8</v>
      </c>
      <c r="E306" s="56">
        <v>15</v>
      </c>
      <c r="F306" s="56">
        <v>2000</v>
      </c>
      <c r="G306" s="56">
        <v>2900</v>
      </c>
      <c r="H306" s="56">
        <v>294</v>
      </c>
      <c r="I306" s="58" t="s">
        <v>6</v>
      </c>
      <c r="J306" s="59" t="s">
        <v>14</v>
      </c>
      <c r="K306" s="68">
        <f t="shared" ref="K306:Q306" si="3271">+K307</f>
        <v>0</v>
      </c>
      <c r="L306" s="68">
        <f t="shared" si="3271"/>
        <v>0</v>
      </c>
      <c r="M306" s="68">
        <f t="shared" si="3271"/>
        <v>0</v>
      </c>
      <c r="N306" s="68">
        <f t="shared" si="3271"/>
        <v>49390.48</v>
      </c>
      <c r="O306" s="68">
        <f t="shared" si="3271"/>
        <v>0</v>
      </c>
      <c r="P306" s="68">
        <f t="shared" si="3271"/>
        <v>49390.48</v>
      </c>
      <c r="Q306" s="68">
        <f t="shared" si="3271"/>
        <v>49390.48</v>
      </c>
      <c r="R306" s="68">
        <f>+R307</f>
        <v>0</v>
      </c>
      <c r="S306" s="68">
        <f t="shared" ref="S306:X306" si="3272">+S307</f>
        <v>0</v>
      </c>
      <c r="T306" s="68">
        <f t="shared" si="3272"/>
        <v>0</v>
      </c>
      <c r="U306" s="68">
        <f t="shared" si="3272"/>
        <v>49390.48</v>
      </c>
      <c r="V306" s="68">
        <f t="shared" si="3272"/>
        <v>0</v>
      </c>
      <c r="W306" s="68">
        <f t="shared" si="3272"/>
        <v>49390.48</v>
      </c>
      <c r="X306" s="68">
        <f t="shared" si="3272"/>
        <v>49390.48</v>
      </c>
      <c r="Y306" s="68">
        <f>+Y307</f>
        <v>0</v>
      </c>
      <c r="Z306" s="68">
        <f t="shared" ref="Z306" si="3273">+Z307</f>
        <v>0</v>
      </c>
      <c r="AA306" s="68">
        <f t="shared" ref="AA306" si="3274">+AA307</f>
        <v>0</v>
      </c>
      <c r="AB306" s="68">
        <f t="shared" ref="AB306" si="3275">+AB307</f>
        <v>0</v>
      </c>
      <c r="AC306" s="68">
        <f t="shared" ref="AC306" si="3276">+AC307</f>
        <v>0</v>
      </c>
      <c r="AD306" s="68">
        <f t="shared" ref="AD306" si="3277">+AD307</f>
        <v>0</v>
      </c>
      <c r="AE306" s="68">
        <f t="shared" ref="AE306" si="3278">+AE307</f>
        <v>0</v>
      </c>
      <c r="AF306" s="68">
        <f>+AF307</f>
        <v>0</v>
      </c>
      <c r="AG306" s="68">
        <f t="shared" ref="AG306" si="3279">+AG307</f>
        <v>0</v>
      </c>
      <c r="AH306" s="68">
        <f t="shared" ref="AH306" si="3280">+AH307</f>
        <v>0</v>
      </c>
      <c r="AI306" s="68">
        <f t="shared" ref="AI306" si="3281">+AI307</f>
        <v>0</v>
      </c>
      <c r="AJ306" s="68">
        <f t="shared" ref="AJ306" si="3282">+AJ307</f>
        <v>0</v>
      </c>
      <c r="AK306" s="68">
        <f t="shared" ref="AK306" si="3283">+AK307</f>
        <v>0</v>
      </c>
      <c r="AL306" s="68">
        <f t="shared" ref="AL306" si="3284">+AL307</f>
        <v>0</v>
      </c>
      <c r="AM306" s="68">
        <f>+AM307</f>
        <v>0</v>
      </c>
      <c r="AN306" s="68">
        <f t="shared" ref="AN306" si="3285">+AN307</f>
        <v>0</v>
      </c>
      <c r="AO306" s="68">
        <f t="shared" ref="AO306" si="3286">+AO307</f>
        <v>0</v>
      </c>
      <c r="AP306" s="68">
        <f t="shared" ref="AP306" si="3287">+AP307</f>
        <v>0</v>
      </c>
      <c r="AQ306" s="68">
        <f t="shared" ref="AQ306" si="3288">+AQ307</f>
        <v>0</v>
      </c>
      <c r="AR306" s="68">
        <f t="shared" ref="AR306" si="3289">+AR307</f>
        <v>0</v>
      </c>
      <c r="AS306" s="68">
        <f t="shared" ref="AS306" si="3290">+AS307</f>
        <v>0</v>
      </c>
      <c r="AT306" s="68">
        <f>+AT307</f>
        <v>0</v>
      </c>
      <c r="AU306" s="68">
        <f t="shared" ref="AU306" si="3291">+AU307</f>
        <v>0</v>
      </c>
      <c r="AV306" s="68">
        <f t="shared" ref="AV306" si="3292">+AV307</f>
        <v>0</v>
      </c>
      <c r="AW306" s="68">
        <f t="shared" ref="AW306" si="3293">+AW307</f>
        <v>0</v>
      </c>
      <c r="AX306" s="68">
        <f t="shared" ref="AX306" si="3294">+AX307</f>
        <v>0</v>
      </c>
      <c r="AY306" s="68">
        <f t="shared" ref="AY306" si="3295">+AY307</f>
        <v>0</v>
      </c>
      <c r="AZ306" s="68">
        <f t="shared" ref="AZ306" si="3296">+AZ307</f>
        <v>0</v>
      </c>
      <c r="BA306" s="115"/>
      <c r="BB306" s="115"/>
      <c r="BC306" s="115"/>
      <c r="BD306" s="115"/>
      <c r="BE306" s="115"/>
      <c r="BF306" s="115"/>
      <c r="BG306" s="115"/>
      <c r="BH306" s="115"/>
    </row>
    <row r="307" spans="1:60" ht="25.5">
      <c r="A307" s="61">
        <v>2023</v>
      </c>
      <c r="B307" s="66">
        <v>8324</v>
      </c>
      <c r="C307" s="61">
        <v>4</v>
      </c>
      <c r="D307" s="61">
        <v>8</v>
      </c>
      <c r="E307" s="61">
        <v>15</v>
      </c>
      <c r="F307" s="61">
        <v>2000</v>
      </c>
      <c r="G307" s="61">
        <v>2900</v>
      </c>
      <c r="H307" s="61">
        <v>294</v>
      </c>
      <c r="I307" s="63">
        <v>1</v>
      </c>
      <c r="J307" s="69" t="s">
        <v>14</v>
      </c>
      <c r="K307" s="67">
        <v>0</v>
      </c>
      <c r="L307" s="67">
        <v>0</v>
      </c>
      <c r="M307" s="65">
        <v>0</v>
      </c>
      <c r="N307" s="67">
        <v>49390.48</v>
      </c>
      <c r="O307" s="67">
        <v>0</v>
      </c>
      <c r="P307" s="65">
        <f>+N307+O307</f>
        <v>49390.48</v>
      </c>
      <c r="Q307" s="65">
        <f>+M307+P307</f>
        <v>49390.48</v>
      </c>
      <c r="R307" s="65">
        <v>0</v>
      </c>
      <c r="S307" s="65">
        <v>0</v>
      </c>
      <c r="T307" s="65">
        <v>0</v>
      </c>
      <c r="U307" s="65">
        <v>49390.48</v>
      </c>
      <c r="V307" s="65">
        <v>0</v>
      </c>
      <c r="W307" s="65">
        <f>+U307+V307</f>
        <v>49390.48</v>
      </c>
      <c r="X307" s="65">
        <f>+T307+W307</f>
        <v>49390.48</v>
      </c>
      <c r="Y307" s="65">
        <v>0</v>
      </c>
      <c r="Z307" s="65">
        <v>0</v>
      </c>
      <c r="AA307" s="65">
        <v>0</v>
      </c>
      <c r="AB307" s="65">
        <v>0</v>
      </c>
      <c r="AC307" s="65">
        <v>0</v>
      </c>
      <c r="AD307" s="65">
        <v>0</v>
      </c>
      <c r="AE307" s="65">
        <v>0</v>
      </c>
      <c r="AF307" s="65">
        <v>0</v>
      </c>
      <c r="AG307" s="65">
        <v>0</v>
      </c>
      <c r="AH307" s="65">
        <v>0</v>
      </c>
      <c r="AI307" s="65">
        <v>0</v>
      </c>
      <c r="AJ307" s="65">
        <v>0</v>
      </c>
      <c r="AK307" s="65">
        <f>+AI307+AJ307</f>
        <v>0</v>
      </c>
      <c r="AL307" s="65">
        <f>+AH307+AK307</f>
        <v>0</v>
      </c>
      <c r="AM307" s="65">
        <v>0</v>
      </c>
      <c r="AN307" s="65">
        <v>0</v>
      </c>
      <c r="AO307" s="65">
        <v>0</v>
      </c>
      <c r="AP307" s="65">
        <v>0</v>
      </c>
      <c r="AQ307" s="65">
        <v>0</v>
      </c>
      <c r="AR307" s="65">
        <v>0</v>
      </c>
      <c r="AS307" s="65">
        <v>0</v>
      </c>
      <c r="AT307" s="65">
        <f>+K307-R307-Y307-AF307-AM307</f>
        <v>0</v>
      </c>
      <c r="AU307" s="65">
        <f>+L307-S307-Z307-AG307-AN307</f>
        <v>0</v>
      </c>
      <c r="AV307" s="65">
        <f>+AT307+AU307</f>
        <v>0</v>
      </c>
      <c r="AW307" s="65">
        <f>+N307-U307-AB307-AI307-AP307</f>
        <v>0</v>
      </c>
      <c r="AX307" s="65">
        <f>+O307-V307-AC307-AJ307-AQ307</f>
        <v>0</v>
      </c>
      <c r="AY307" s="65">
        <f>+AW307+AX307</f>
        <v>0</v>
      </c>
      <c r="AZ307" s="65">
        <f>+AV307+AY307</f>
        <v>0</v>
      </c>
      <c r="BA307" s="114">
        <v>1</v>
      </c>
      <c r="BB307" s="114"/>
      <c r="BC307" s="114">
        <v>1</v>
      </c>
      <c r="BD307" s="114"/>
      <c r="BE307" s="114"/>
      <c r="BF307" s="114"/>
      <c r="BG307" s="114">
        <f>+BA307-BC307-BE307</f>
        <v>0</v>
      </c>
      <c r="BH307" s="114"/>
    </row>
    <row r="308" spans="1:60">
      <c r="A308" s="46">
        <v>2023</v>
      </c>
      <c r="B308" s="47">
        <v>8324</v>
      </c>
      <c r="C308" s="46">
        <v>4</v>
      </c>
      <c r="D308" s="46">
        <v>8</v>
      </c>
      <c r="E308" s="46">
        <v>15</v>
      </c>
      <c r="F308" s="46">
        <v>3000</v>
      </c>
      <c r="G308" s="46"/>
      <c r="H308" s="46"/>
      <c r="I308" s="48" t="s">
        <v>6</v>
      </c>
      <c r="J308" s="49" t="s">
        <v>15</v>
      </c>
      <c r="K308" s="50">
        <f t="shared" ref="K308:Q308" si="3297">+K309+K312+K315</f>
        <v>205400</v>
      </c>
      <c r="L308" s="50">
        <f t="shared" ref="L308" si="3298">+L309+L312+L315</f>
        <v>0</v>
      </c>
      <c r="M308" s="50">
        <f t="shared" ref="M308" si="3299">+M309+M312+M315</f>
        <v>205400</v>
      </c>
      <c r="N308" s="50">
        <f t="shared" ref="N308" si="3300">+N309+N312+N315</f>
        <v>486003.77</v>
      </c>
      <c r="O308" s="50">
        <f t="shared" si="3297"/>
        <v>0</v>
      </c>
      <c r="P308" s="50">
        <f t="shared" si="3297"/>
        <v>486003.77</v>
      </c>
      <c r="Q308" s="50">
        <f t="shared" si="3297"/>
        <v>691403.77</v>
      </c>
      <c r="R308" s="50">
        <f>+R309+R312+R315</f>
        <v>204700</v>
      </c>
      <c r="S308" s="50">
        <f t="shared" ref="S308:X308" si="3301">+S309+S312+S315</f>
        <v>0</v>
      </c>
      <c r="T308" s="50">
        <f t="shared" si="3301"/>
        <v>204700</v>
      </c>
      <c r="U308" s="50">
        <f t="shared" si="3301"/>
        <v>145174.95000000001</v>
      </c>
      <c r="V308" s="50">
        <f t="shared" si="3301"/>
        <v>0</v>
      </c>
      <c r="W308" s="50">
        <f t="shared" si="3301"/>
        <v>145174.95000000001</v>
      </c>
      <c r="X308" s="50">
        <f t="shared" si="3301"/>
        <v>349874.95</v>
      </c>
      <c r="Y308" s="50">
        <f>+Y309+Y312+Y315</f>
        <v>0</v>
      </c>
      <c r="Z308" s="50">
        <f t="shared" ref="Z308" si="3302">+Z309+Z312+Z315</f>
        <v>0</v>
      </c>
      <c r="AA308" s="50">
        <f t="shared" ref="AA308" si="3303">+AA309+AA312+AA315</f>
        <v>0</v>
      </c>
      <c r="AB308" s="50">
        <f t="shared" ref="AB308" si="3304">+AB309+AB312+AB315</f>
        <v>252468.01</v>
      </c>
      <c r="AC308" s="50">
        <f t="shared" ref="AC308" si="3305">+AC309+AC312+AC315</f>
        <v>0</v>
      </c>
      <c r="AD308" s="50">
        <f t="shared" ref="AD308" si="3306">+AD309+AD312+AD315</f>
        <v>252468.01</v>
      </c>
      <c r="AE308" s="50">
        <f t="shared" ref="AE308" si="3307">+AE309+AE312+AE315</f>
        <v>252468.01</v>
      </c>
      <c r="AF308" s="50">
        <f>+AF309+AF312+AF315</f>
        <v>0</v>
      </c>
      <c r="AG308" s="50">
        <f t="shared" ref="AG308" si="3308">+AG309+AG312+AG315</f>
        <v>0</v>
      </c>
      <c r="AH308" s="50">
        <f t="shared" ref="AH308" si="3309">+AH309+AH312+AH315</f>
        <v>0</v>
      </c>
      <c r="AI308" s="50">
        <f t="shared" ref="AI308" si="3310">+AI309+AI312+AI315</f>
        <v>88348.82</v>
      </c>
      <c r="AJ308" s="50">
        <f t="shared" ref="AJ308" si="3311">+AJ309+AJ312+AJ315</f>
        <v>0</v>
      </c>
      <c r="AK308" s="50">
        <f t="shared" ref="AK308" si="3312">+AK309+AK312+AK315</f>
        <v>88348.82</v>
      </c>
      <c r="AL308" s="50">
        <f t="shared" ref="AL308" si="3313">+AL309+AL312+AL315</f>
        <v>88348.82</v>
      </c>
      <c r="AM308" s="50">
        <f>+AM309+AM312+AM315</f>
        <v>0</v>
      </c>
      <c r="AN308" s="50">
        <f t="shared" ref="AN308" si="3314">+AN309+AN312+AN315</f>
        <v>0</v>
      </c>
      <c r="AO308" s="50">
        <f t="shared" ref="AO308" si="3315">+AO309+AO312+AO315</f>
        <v>0</v>
      </c>
      <c r="AP308" s="50">
        <f t="shared" ref="AP308" si="3316">+AP309+AP312+AP315</f>
        <v>0</v>
      </c>
      <c r="AQ308" s="50">
        <f t="shared" ref="AQ308" si="3317">+AQ309+AQ312+AQ315</f>
        <v>0</v>
      </c>
      <c r="AR308" s="50">
        <f t="shared" ref="AR308" si="3318">+AR309+AR312+AR315</f>
        <v>0</v>
      </c>
      <c r="AS308" s="50">
        <f t="shared" ref="AS308" si="3319">+AS309+AS312+AS315</f>
        <v>0</v>
      </c>
      <c r="AT308" s="50">
        <f>+AT309+AT312+AT315</f>
        <v>700</v>
      </c>
      <c r="AU308" s="50">
        <f t="shared" ref="AU308" si="3320">+AU309+AU312+AU315</f>
        <v>0</v>
      </c>
      <c r="AV308" s="50">
        <f t="shared" ref="AV308" si="3321">+AV309+AV312+AV315</f>
        <v>700</v>
      </c>
      <c r="AW308" s="50">
        <f t="shared" ref="AW308" si="3322">+AW309+AW312+AW315</f>
        <v>11.989999999961583</v>
      </c>
      <c r="AX308" s="50">
        <f t="shared" ref="AX308" si="3323">+AX309+AX312+AX315</f>
        <v>0</v>
      </c>
      <c r="AY308" s="50">
        <f t="shared" ref="AY308" si="3324">+AY309+AY312+AY315</f>
        <v>11.989999999961583</v>
      </c>
      <c r="AZ308" s="50">
        <f t="shared" ref="AZ308" si="3325">+AZ309+AZ312+AZ315</f>
        <v>711.98999999996158</v>
      </c>
      <c r="BA308" s="111"/>
      <c r="BB308" s="111"/>
      <c r="BC308" s="111"/>
      <c r="BD308" s="111"/>
      <c r="BE308" s="111"/>
      <c r="BF308" s="111"/>
      <c r="BG308" s="111"/>
      <c r="BH308" s="111"/>
    </row>
    <row r="309" spans="1:60">
      <c r="A309" s="51">
        <v>2023</v>
      </c>
      <c r="B309" s="52">
        <v>8324</v>
      </c>
      <c r="C309" s="51">
        <v>4</v>
      </c>
      <c r="D309" s="51">
        <v>8</v>
      </c>
      <c r="E309" s="51">
        <v>15</v>
      </c>
      <c r="F309" s="51">
        <v>3000</v>
      </c>
      <c r="G309" s="51">
        <v>3100</v>
      </c>
      <c r="H309" s="51"/>
      <c r="I309" s="53" t="s">
        <v>6</v>
      </c>
      <c r="J309" s="54" t="s">
        <v>16</v>
      </c>
      <c r="K309" s="55">
        <f t="shared" ref="K309:Q310" si="3326">+K310</f>
        <v>0</v>
      </c>
      <c r="L309" s="55">
        <f t="shared" si="3326"/>
        <v>0</v>
      </c>
      <c r="M309" s="55">
        <f t="shared" si="3326"/>
        <v>0</v>
      </c>
      <c r="N309" s="55">
        <f t="shared" si="3326"/>
        <v>252480</v>
      </c>
      <c r="O309" s="55">
        <f t="shared" si="3326"/>
        <v>0</v>
      </c>
      <c r="P309" s="55">
        <f t="shared" si="3326"/>
        <v>252480</v>
      </c>
      <c r="Q309" s="55">
        <f t="shared" si="3326"/>
        <v>252480</v>
      </c>
      <c r="R309" s="55">
        <f>+R310</f>
        <v>0</v>
      </c>
      <c r="S309" s="55">
        <f t="shared" ref="S309:X310" si="3327">+S310</f>
        <v>0</v>
      </c>
      <c r="T309" s="55">
        <f t="shared" si="3327"/>
        <v>0</v>
      </c>
      <c r="U309" s="55">
        <f t="shared" si="3327"/>
        <v>0</v>
      </c>
      <c r="V309" s="55">
        <f t="shared" si="3327"/>
        <v>0</v>
      </c>
      <c r="W309" s="55">
        <f t="shared" si="3327"/>
        <v>0</v>
      </c>
      <c r="X309" s="55">
        <f t="shared" si="3327"/>
        <v>0</v>
      </c>
      <c r="Y309" s="55">
        <f>+Y310</f>
        <v>0</v>
      </c>
      <c r="Z309" s="55">
        <f t="shared" ref="Z309:Z310" si="3328">+Z310</f>
        <v>0</v>
      </c>
      <c r="AA309" s="55">
        <f t="shared" ref="AA309:AA310" si="3329">+AA310</f>
        <v>0</v>
      </c>
      <c r="AB309" s="55">
        <f t="shared" ref="AB309:AB310" si="3330">+AB310</f>
        <v>252468.01</v>
      </c>
      <c r="AC309" s="55">
        <f t="shared" ref="AC309:AC310" si="3331">+AC310</f>
        <v>0</v>
      </c>
      <c r="AD309" s="55">
        <f t="shared" ref="AD309:AD310" si="3332">+AD310</f>
        <v>252468.01</v>
      </c>
      <c r="AE309" s="55">
        <f t="shared" ref="AE309:AE310" si="3333">+AE310</f>
        <v>252468.01</v>
      </c>
      <c r="AF309" s="55">
        <f>+AF310</f>
        <v>0</v>
      </c>
      <c r="AG309" s="55">
        <f t="shared" ref="AG309:AG310" si="3334">+AG310</f>
        <v>0</v>
      </c>
      <c r="AH309" s="55">
        <f t="shared" ref="AH309:AH310" si="3335">+AH310</f>
        <v>0</v>
      </c>
      <c r="AI309" s="55">
        <f t="shared" ref="AI309:AI310" si="3336">+AI310</f>
        <v>0</v>
      </c>
      <c r="AJ309" s="55">
        <f t="shared" ref="AJ309:AJ310" si="3337">+AJ310</f>
        <v>0</v>
      </c>
      <c r="AK309" s="55">
        <f t="shared" ref="AK309:AK310" si="3338">+AK310</f>
        <v>0</v>
      </c>
      <c r="AL309" s="55">
        <f t="shared" ref="AL309:AL310" si="3339">+AL310</f>
        <v>0</v>
      </c>
      <c r="AM309" s="55">
        <f>+AM310</f>
        <v>0</v>
      </c>
      <c r="AN309" s="55">
        <f t="shared" ref="AN309:AN310" si="3340">+AN310</f>
        <v>0</v>
      </c>
      <c r="AO309" s="55">
        <f t="shared" ref="AO309:AO310" si="3341">+AO310</f>
        <v>0</v>
      </c>
      <c r="AP309" s="55">
        <f t="shared" ref="AP309:AP310" si="3342">+AP310</f>
        <v>0</v>
      </c>
      <c r="AQ309" s="55">
        <f t="shared" ref="AQ309:AQ310" si="3343">+AQ310</f>
        <v>0</v>
      </c>
      <c r="AR309" s="55">
        <f t="shared" ref="AR309:AR310" si="3344">+AR310</f>
        <v>0</v>
      </c>
      <c r="AS309" s="55">
        <f t="shared" ref="AS309:AS310" si="3345">+AS310</f>
        <v>0</v>
      </c>
      <c r="AT309" s="55">
        <f>+AT310</f>
        <v>0</v>
      </c>
      <c r="AU309" s="55">
        <f t="shared" ref="AU309:AU310" si="3346">+AU310</f>
        <v>0</v>
      </c>
      <c r="AV309" s="55">
        <f t="shared" ref="AV309:AV310" si="3347">+AV310</f>
        <v>0</v>
      </c>
      <c r="AW309" s="55">
        <f t="shared" ref="AW309:AW310" si="3348">+AW310</f>
        <v>11.989999999990687</v>
      </c>
      <c r="AX309" s="55">
        <f t="shared" ref="AX309:AX310" si="3349">+AX310</f>
        <v>0</v>
      </c>
      <c r="AY309" s="55">
        <f t="shared" ref="AY309:AY310" si="3350">+AY310</f>
        <v>11.989999999990687</v>
      </c>
      <c r="AZ309" s="55">
        <f t="shared" ref="AZ309:AZ310" si="3351">+AZ310</f>
        <v>11.989999999990687</v>
      </c>
      <c r="BA309" s="112"/>
      <c r="BB309" s="112"/>
      <c r="BC309" s="112"/>
      <c r="BD309" s="112"/>
      <c r="BE309" s="112"/>
      <c r="BF309" s="112"/>
      <c r="BG309" s="112"/>
      <c r="BH309" s="112"/>
    </row>
    <row r="310" spans="1:60" ht="25.5">
      <c r="A310" s="56">
        <v>2023</v>
      </c>
      <c r="B310" s="57">
        <v>8324</v>
      </c>
      <c r="C310" s="56">
        <v>4</v>
      </c>
      <c r="D310" s="56">
        <v>8</v>
      </c>
      <c r="E310" s="56">
        <v>15</v>
      </c>
      <c r="F310" s="56">
        <v>3000</v>
      </c>
      <c r="G310" s="56">
        <v>3100</v>
      </c>
      <c r="H310" s="56">
        <v>317</v>
      </c>
      <c r="I310" s="58" t="s">
        <v>6</v>
      </c>
      <c r="J310" s="59" t="s">
        <v>64</v>
      </c>
      <c r="K310" s="68">
        <f t="shared" si="3326"/>
        <v>0</v>
      </c>
      <c r="L310" s="68">
        <f t="shared" si="3326"/>
        <v>0</v>
      </c>
      <c r="M310" s="68">
        <f t="shared" si="3326"/>
        <v>0</v>
      </c>
      <c r="N310" s="68">
        <f t="shared" si="3326"/>
        <v>252480</v>
      </c>
      <c r="O310" s="68">
        <f t="shared" si="3326"/>
        <v>0</v>
      </c>
      <c r="P310" s="68">
        <f t="shared" si="3326"/>
        <v>252480</v>
      </c>
      <c r="Q310" s="68">
        <f t="shared" si="3326"/>
        <v>252480</v>
      </c>
      <c r="R310" s="68">
        <f>+R311</f>
        <v>0</v>
      </c>
      <c r="S310" s="68">
        <f t="shared" si="3327"/>
        <v>0</v>
      </c>
      <c r="T310" s="68">
        <f t="shared" si="3327"/>
        <v>0</v>
      </c>
      <c r="U310" s="68">
        <f t="shared" si="3327"/>
        <v>0</v>
      </c>
      <c r="V310" s="68">
        <f t="shared" si="3327"/>
        <v>0</v>
      </c>
      <c r="W310" s="68">
        <f t="shared" si="3327"/>
        <v>0</v>
      </c>
      <c r="X310" s="68">
        <f t="shared" si="3327"/>
        <v>0</v>
      </c>
      <c r="Y310" s="68">
        <f>+Y311</f>
        <v>0</v>
      </c>
      <c r="Z310" s="68">
        <f t="shared" si="3328"/>
        <v>0</v>
      </c>
      <c r="AA310" s="68">
        <f t="shared" si="3329"/>
        <v>0</v>
      </c>
      <c r="AB310" s="68">
        <f t="shared" si="3330"/>
        <v>252468.01</v>
      </c>
      <c r="AC310" s="68">
        <f t="shared" si="3331"/>
        <v>0</v>
      </c>
      <c r="AD310" s="68">
        <f t="shared" si="3332"/>
        <v>252468.01</v>
      </c>
      <c r="AE310" s="68">
        <f t="shared" si="3333"/>
        <v>252468.01</v>
      </c>
      <c r="AF310" s="68">
        <f>+AF311</f>
        <v>0</v>
      </c>
      <c r="AG310" s="68">
        <f t="shared" si="3334"/>
        <v>0</v>
      </c>
      <c r="AH310" s="68">
        <f t="shared" si="3335"/>
        <v>0</v>
      </c>
      <c r="AI310" s="68">
        <f t="shared" si="3336"/>
        <v>0</v>
      </c>
      <c r="AJ310" s="68">
        <f t="shared" si="3337"/>
        <v>0</v>
      </c>
      <c r="AK310" s="68">
        <f t="shared" si="3338"/>
        <v>0</v>
      </c>
      <c r="AL310" s="68">
        <f t="shared" si="3339"/>
        <v>0</v>
      </c>
      <c r="AM310" s="68">
        <f>+AM311</f>
        <v>0</v>
      </c>
      <c r="AN310" s="68">
        <f t="shared" si="3340"/>
        <v>0</v>
      </c>
      <c r="AO310" s="68">
        <f t="shared" si="3341"/>
        <v>0</v>
      </c>
      <c r="AP310" s="68">
        <f t="shared" si="3342"/>
        <v>0</v>
      </c>
      <c r="AQ310" s="68">
        <f t="shared" si="3343"/>
        <v>0</v>
      </c>
      <c r="AR310" s="68">
        <f t="shared" si="3344"/>
        <v>0</v>
      </c>
      <c r="AS310" s="68">
        <f t="shared" si="3345"/>
        <v>0</v>
      </c>
      <c r="AT310" s="68">
        <f>+AT311</f>
        <v>0</v>
      </c>
      <c r="AU310" s="68">
        <f t="shared" si="3346"/>
        <v>0</v>
      </c>
      <c r="AV310" s="68">
        <f t="shared" si="3347"/>
        <v>0</v>
      </c>
      <c r="AW310" s="68">
        <f t="shared" si="3348"/>
        <v>11.989999999990687</v>
      </c>
      <c r="AX310" s="68">
        <f t="shared" si="3349"/>
        <v>0</v>
      </c>
      <c r="AY310" s="68">
        <f t="shared" si="3350"/>
        <v>11.989999999990687</v>
      </c>
      <c r="AZ310" s="68">
        <f t="shared" si="3351"/>
        <v>11.989999999990687</v>
      </c>
      <c r="BA310" s="115"/>
      <c r="BB310" s="115"/>
      <c r="BC310" s="115"/>
      <c r="BD310" s="115"/>
      <c r="BE310" s="115"/>
      <c r="BF310" s="115"/>
      <c r="BG310" s="115"/>
      <c r="BH310" s="115"/>
    </row>
    <row r="311" spans="1:60" ht="25.5">
      <c r="A311" s="61">
        <v>2023</v>
      </c>
      <c r="B311" s="66">
        <v>8324</v>
      </c>
      <c r="C311" s="61">
        <v>4</v>
      </c>
      <c r="D311" s="61">
        <v>8</v>
      </c>
      <c r="E311" s="61">
        <v>15</v>
      </c>
      <c r="F311" s="61">
        <v>3000</v>
      </c>
      <c r="G311" s="61">
        <v>3100</v>
      </c>
      <c r="H311" s="61">
        <v>317</v>
      </c>
      <c r="I311" s="63">
        <v>1</v>
      </c>
      <c r="J311" s="69" t="s">
        <v>64</v>
      </c>
      <c r="K311" s="67">
        <v>0</v>
      </c>
      <c r="L311" s="67">
        <v>0</v>
      </c>
      <c r="M311" s="65">
        <v>0</v>
      </c>
      <c r="N311" s="67">
        <v>252480</v>
      </c>
      <c r="O311" s="67">
        <v>0</v>
      </c>
      <c r="P311" s="65">
        <f>+N311+O311</f>
        <v>252480</v>
      </c>
      <c r="Q311" s="65">
        <f>+M311+P311</f>
        <v>252480</v>
      </c>
      <c r="R311" s="65">
        <v>0</v>
      </c>
      <c r="S311" s="65">
        <v>0</v>
      </c>
      <c r="T311" s="65">
        <f>+R311+S311</f>
        <v>0</v>
      </c>
      <c r="U311" s="65">
        <v>0</v>
      </c>
      <c r="V311" s="65">
        <v>0</v>
      </c>
      <c r="W311" s="65">
        <f>+U311+V311</f>
        <v>0</v>
      </c>
      <c r="X311" s="65">
        <f>+T311+W311</f>
        <v>0</v>
      </c>
      <c r="Y311" s="65">
        <v>0</v>
      </c>
      <c r="Z311" s="65">
        <v>0</v>
      </c>
      <c r="AA311" s="65">
        <f>+Y311+Z311</f>
        <v>0</v>
      </c>
      <c r="AB311" s="65">
        <v>252468.01</v>
      </c>
      <c r="AC311" s="65">
        <v>0</v>
      </c>
      <c r="AD311" s="65">
        <f>+AB311+AC311</f>
        <v>252468.01</v>
      </c>
      <c r="AE311" s="65">
        <f>+AA311+AD311</f>
        <v>252468.01</v>
      </c>
      <c r="AF311" s="65">
        <v>0</v>
      </c>
      <c r="AG311" s="65">
        <v>0</v>
      </c>
      <c r="AH311" s="65">
        <f>+AF311+AG311</f>
        <v>0</v>
      </c>
      <c r="AI311" s="65">
        <v>0</v>
      </c>
      <c r="AJ311" s="65">
        <v>0</v>
      </c>
      <c r="AK311" s="65">
        <f>+AI311+AJ311</f>
        <v>0</v>
      </c>
      <c r="AL311" s="65">
        <f>+AH311+AK311</f>
        <v>0</v>
      </c>
      <c r="AM311" s="65">
        <v>0</v>
      </c>
      <c r="AN311" s="65">
        <v>0</v>
      </c>
      <c r="AO311" s="65">
        <f>+AM311+AN311</f>
        <v>0</v>
      </c>
      <c r="AP311" s="65">
        <v>0</v>
      </c>
      <c r="AQ311" s="65">
        <v>0</v>
      </c>
      <c r="AR311" s="65">
        <f>+AP311+AQ311</f>
        <v>0</v>
      </c>
      <c r="AS311" s="65">
        <f>+AO311+AR311</f>
        <v>0</v>
      </c>
      <c r="AT311" s="65">
        <f>+K311-R311-Y311-AF311-AM311</f>
        <v>0</v>
      </c>
      <c r="AU311" s="65">
        <f>+L311-S311-Z311-AG311-AN311</f>
        <v>0</v>
      </c>
      <c r="AV311" s="65">
        <f>+AT311+AU311</f>
        <v>0</v>
      </c>
      <c r="AW311" s="65">
        <f>+N311-U311-AB311-AI311-AP311</f>
        <v>11.989999999990687</v>
      </c>
      <c r="AX311" s="65">
        <f>+O311-V311-AC311-AJ311-AQ311</f>
        <v>0</v>
      </c>
      <c r="AY311" s="65">
        <f>+AW311+AX311</f>
        <v>11.989999999990687</v>
      </c>
      <c r="AZ311" s="65">
        <f>+AV311+AY311</f>
        <v>11.989999999990687</v>
      </c>
      <c r="BA311" s="114">
        <v>1</v>
      </c>
      <c r="BB311" s="114"/>
      <c r="BC311" s="114"/>
      <c r="BD311" s="114"/>
      <c r="BE311" s="114"/>
      <c r="BF311" s="114"/>
      <c r="BG311" s="114">
        <f>+BA311-BC311-BE311</f>
        <v>1</v>
      </c>
      <c r="BH311" s="114"/>
    </row>
    <row r="312" spans="1:60" ht="25.5">
      <c r="A312" s="51">
        <v>2023</v>
      </c>
      <c r="B312" s="52">
        <v>8324</v>
      </c>
      <c r="C312" s="51">
        <v>4</v>
      </c>
      <c r="D312" s="51">
        <v>8</v>
      </c>
      <c r="E312" s="51">
        <v>15</v>
      </c>
      <c r="F312" s="51">
        <v>3000</v>
      </c>
      <c r="G312" s="51">
        <v>3500</v>
      </c>
      <c r="H312" s="51"/>
      <c r="I312" s="53" t="s">
        <v>6</v>
      </c>
      <c r="J312" s="54" t="s">
        <v>53</v>
      </c>
      <c r="K312" s="55">
        <f t="shared" ref="K312:Q313" si="3352">+K313</f>
        <v>205400</v>
      </c>
      <c r="L312" s="55">
        <f t="shared" ref="L312:L313" si="3353">+L313</f>
        <v>0</v>
      </c>
      <c r="M312" s="55">
        <f t="shared" ref="M312:M313" si="3354">+M313</f>
        <v>205400</v>
      </c>
      <c r="N312" s="55">
        <f t="shared" si="3352"/>
        <v>0</v>
      </c>
      <c r="O312" s="55">
        <f t="shared" si="3352"/>
        <v>0</v>
      </c>
      <c r="P312" s="55">
        <f t="shared" si="3352"/>
        <v>0</v>
      </c>
      <c r="Q312" s="55">
        <f t="shared" si="3352"/>
        <v>205400</v>
      </c>
      <c r="R312" s="55">
        <f>+R313</f>
        <v>204700</v>
      </c>
      <c r="S312" s="55">
        <f t="shared" ref="S312:X313" si="3355">+S313</f>
        <v>0</v>
      </c>
      <c r="T312" s="55">
        <f t="shared" si="3355"/>
        <v>204700</v>
      </c>
      <c r="U312" s="55">
        <f t="shared" si="3355"/>
        <v>0</v>
      </c>
      <c r="V312" s="55">
        <f t="shared" si="3355"/>
        <v>0</v>
      </c>
      <c r="W312" s="55">
        <f t="shared" si="3355"/>
        <v>0</v>
      </c>
      <c r="X312" s="55">
        <f t="shared" si="3355"/>
        <v>204700</v>
      </c>
      <c r="Y312" s="55">
        <f>+Y313</f>
        <v>0</v>
      </c>
      <c r="Z312" s="55">
        <f t="shared" ref="Z312:Z313" si="3356">+Z313</f>
        <v>0</v>
      </c>
      <c r="AA312" s="55">
        <f t="shared" ref="AA312:AA313" si="3357">+AA313</f>
        <v>0</v>
      </c>
      <c r="AB312" s="55">
        <f t="shared" ref="AB312:AB313" si="3358">+AB313</f>
        <v>0</v>
      </c>
      <c r="AC312" s="55">
        <f t="shared" ref="AC312:AC313" si="3359">+AC313</f>
        <v>0</v>
      </c>
      <c r="AD312" s="55">
        <f t="shared" ref="AD312:AD313" si="3360">+AD313</f>
        <v>0</v>
      </c>
      <c r="AE312" s="55">
        <f t="shared" ref="AE312:AE313" si="3361">+AE313</f>
        <v>0</v>
      </c>
      <c r="AF312" s="55">
        <f>+AF313</f>
        <v>0</v>
      </c>
      <c r="AG312" s="55">
        <f t="shared" ref="AG312:AG313" si="3362">+AG313</f>
        <v>0</v>
      </c>
      <c r="AH312" s="55">
        <f t="shared" ref="AH312:AH313" si="3363">+AH313</f>
        <v>0</v>
      </c>
      <c r="AI312" s="55">
        <f t="shared" ref="AI312:AI313" si="3364">+AI313</f>
        <v>0</v>
      </c>
      <c r="AJ312" s="55">
        <f t="shared" ref="AJ312:AJ313" si="3365">+AJ313</f>
        <v>0</v>
      </c>
      <c r="AK312" s="55">
        <f t="shared" ref="AK312:AK313" si="3366">+AK313</f>
        <v>0</v>
      </c>
      <c r="AL312" s="55">
        <f t="shared" ref="AL312:AL313" si="3367">+AL313</f>
        <v>0</v>
      </c>
      <c r="AM312" s="55">
        <f>+AM313</f>
        <v>0</v>
      </c>
      <c r="AN312" s="55">
        <f t="shared" ref="AN312:AN313" si="3368">+AN313</f>
        <v>0</v>
      </c>
      <c r="AO312" s="55">
        <f t="shared" ref="AO312:AO313" si="3369">+AO313</f>
        <v>0</v>
      </c>
      <c r="AP312" s="55">
        <f t="shared" ref="AP312:AP313" si="3370">+AP313</f>
        <v>0</v>
      </c>
      <c r="AQ312" s="55">
        <f t="shared" ref="AQ312:AQ313" si="3371">+AQ313</f>
        <v>0</v>
      </c>
      <c r="AR312" s="55">
        <f t="shared" ref="AR312:AR313" si="3372">+AR313</f>
        <v>0</v>
      </c>
      <c r="AS312" s="55">
        <f t="shared" ref="AS312:AS313" si="3373">+AS313</f>
        <v>0</v>
      </c>
      <c r="AT312" s="55">
        <f>+AT313</f>
        <v>700</v>
      </c>
      <c r="AU312" s="55">
        <f t="shared" ref="AU312:AU313" si="3374">+AU313</f>
        <v>0</v>
      </c>
      <c r="AV312" s="55">
        <f t="shared" ref="AV312:AV313" si="3375">+AV313</f>
        <v>700</v>
      </c>
      <c r="AW312" s="55">
        <f t="shared" ref="AW312:AW313" si="3376">+AW313</f>
        <v>0</v>
      </c>
      <c r="AX312" s="55">
        <f t="shared" ref="AX312:AX313" si="3377">+AX313</f>
        <v>0</v>
      </c>
      <c r="AY312" s="55">
        <f t="shared" ref="AY312:AY313" si="3378">+AY313</f>
        <v>0</v>
      </c>
      <c r="AZ312" s="55">
        <f t="shared" ref="AZ312:AZ313" si="3379">+AZ313</f>
        <v>700</v>
      </c>
      <c r="BA312" s="112"/>
      <c r="BB312" s="112"/>
      <c r="BC312" s="112"/>
      <c r="BD312" s="112"/>
      <c r="BE312" s="112"/>
      <c r="BF312" s="112"/>
      <c r="BG312" s="112"/>
      <c r="BH312" s="112"/>
    </row>
    <row r="313" spans="1:60" ht="25.5">
      <c r="A313" s="56">
        <v>2023</v>
      </c>
      <c r="B313" s="57">
        <v>8324</v>
      </c>
      <c r="C313" s="56">
        <v>4</v>
      </c>
      <c r="D313" s="56">
        <v>8</v>
      </c>
      <c r="E313" s="56">
        <v>15</v>
      </c>
      <c r="F313" s="56">
        <v>3000</v>
      </c>
      <c r="G313" s="56">
        <v>3500</v>
      </c>
      <c r="H313" s="56">
        <v>357</v>
      </c>
      <c r="I313" s="58" t="s">
        <v>6</v>
      </c>
      <c r="J313" s="59" t="s">
        <v>55</v>
      </c>
      <c r="K313" s="68">
        <f t="shared" si="3352"/>
        <v>205400</v>
      </c>
      <c r="L313" s="68">
        <f t="shared" si="3353"/>
        <v>0</v>
      </c>
      <c r="M313" s="68">
        <f t="shared" si="3354"/>
        <v>205400</v>
      </c>
      <c r="N313" s="68">
        <f t="shared" si="3352"/>
        <v>0</v>
      </c>
      <c r="O313" s="68">
        <f t="shared" si="3352"/>
        <v>0</v>
      </c>
      <c r="P313" s="68">
        <f t="shared" si="3352"/>
        <v>0</v>
      </c>
      <c r="Q313" s="68">
        <f t="shared" si="3352"/>
        <v>205400</v>
      </c>
      <c r="R313" s="68">
        <f>+R314</f>
        <v>204700</v>
      </c>
      <c r="S313" s="68">
        <f t="shared" si="3355"/>
        <v>0</v>
      </c>
      <c r="T313" s="68">
        <f t="shared" si="3355"/>
        <v>204700</v>
      </c>
      <c r="U313" s="68">
        <f t="shared" si="3355"/>
        <v>0</v>
      </c>
      <c r="V313" s="68">
        <f t="shared" si="3355"/>
        <v>0</v>
      </c>
      <c r="W313" s="68">
        <f t="shared" si="3355"/>
        <v>0</v>
      </c>
      <c r="X313" s="68">
        <f t="shared" si="3355"/>
        <v>204700</v>
      </c>
      <c r="Y313" s="68">
        <f>+Y314</f>
        <v>0</v>
      </c>
      <c r="Z313" s="68">
        <f t="shared" si="3356"/>
        <v>0</v>
      </c>
      <c r="AA313" s="68">
        <f t="shared" si="3357"/>
        <v>0</v>
      </c>
      <c r="AB313" s="68">
        <f t="shared" si="3358"/>
        <v>0</v>
      </c>
      <c r="AC313" s="68">
        <f t="shared" si="3359"/>
        <v>0</v>
      </c>
      <c r="AD313" s="68">
        <f t="shared" si="3360"/>
        <v>0</v>
      </c>
      <c r="AE313" s="68">
        <f t="shared" si="3361"/>
        <v>0</v>
      </c>
      <c r="AF313" s="68">
        <f>+AF314</f>
        <v>0</v>
      </c>
      <c r="AG313" s="68">
        <f t="shared" si="3362"/>
        <v>0</v>
      </c>
      <c r="AH313" s="68">
        <f t="shared" si="3363"/>
        <v>0</v>
      </c>
      <c r="AI313" s="68">
        <f t="shared" si="3364"/>
        <v>0</v>
      </c>
      <c r="AJ313" s="68">
        <f t="shared" si="3365"/>
        <v>0</v>
      </c>
      <c r="AK313" s="68">
        <f t="shared" si="3366"/>
        <v>0</v>
      </c>
      <c r="AL313" s="68">
        <f t="shared" si="3367"/>
        <v>0</v>
      </c>
      <c r="AM313" s="68">
        <f>+AM314</f>
        <v>0</v>
      </c>
      <c r="AN313" s="68">
        <f t="shared" si="3368"/>
        <v>0</v>
      </c>
      <c r="AO313" s="68">
        <f t="shared" si="3369"/>
        <v>0</v>
      </c>
      <c r="AP313" s="68">
        <f t="shared" si="3370"/>
        <v>0</v>
      </c>
      <c r="AQ313" s="68">
        <f t="shared" si="3371"/>
        <v>0</v>
      </c>
      <c r="AR313" s="68">
        <f t="shared" si="3372"/>
        <v>0</v>
      </c>
      <c r="AS313" s="68">
        <f t="shared" si="3373"/>
        <v>0</v>
      </c>
      <c r="AT313" s="68">
        <f>+AT314</f>
        <v>700</v>
      </c>
      <c r="AU313" s="68">
        <f t="shared" si="3374"/>
        <v>0</v>
      </c>
      <c r="AV313" s="68">
        <f t="shared" si="3375"/>
        <v>700</v>
      </c>
      <c r="AW313" s="68">
        <f t="shared" si="3376"/>
        <v>0</v>
      </c>
      <c r="AX313" s="68">
        <f t="shared" si="3377"/>
        <v>0</v>
      </c>
      <c r="AY313" s="68">
        <f t="shared" si="3378"/>
        <v>0</v>
      </c>
      <c r="AZ313" s="68">
        <f t="shared" si="3379"/>
        <v>700</v>
      </c>
      <c r="BA313" s="115"/>
      <c r="BB313" s="115"/>
      <c r="BC313" s="115"/>
      <c r="BD313" s="115"/>
      <c r="BE313" s="115"/>
      <c r="BF313" s="115"/>
      <c r="BG313" s="115"/>
      <c r="BH313" s="115"/>
    </row>
    <row r="314" spans="1:60" ht="25.5">
      <c r="A314" s="61">
        <v>2023</v>
      </c>
      <c r="B314" s="66">
        <v>8324</v>
      </c>
      <c r="C314" s="61">
        <v>4</v>
      </c>
      <c r="D314" s="61">
        <v>8</v>
      </c>
      <c r="E314" s="61">
        <v>15</v>
      </c>
      <c r="F314" s="61">
        <v>3000</v>
      </c>
      <c r="G314" s="61">
        <v>3500</v>
      </c>
      <c r="H314" s="61">
        <v>357</v>
      </c>
      <c r="I314" s="63">
        <v>1</v>
      </c>
      <c r="J314" s="69" t="s">
        <v>55</v>
      </c>
      <c r="K314" s="67">
        <v>205400</v>
      </c>
      <c r="L314" s="67">
        <v>0</v>
      </c>
      <c r="M314" s="65">
        <f>+K314+L314</f>
        <v>205400</v>
      </c>
      <c r="N314" s="67">
        <v>0</v>
      </c>
      <c r="O314" s="67">
        <v>0</v>
      </c>
      <c r="P314" s="65">
        <f>+N314+O314</f>
        <v>0</v>
      </c>
      <c r="Q314" s="65">
        <f>+M314+P314</f>
        <v>205400</v>
      </c>
      <c r="R314" s="65">
        <v>204700</v>
      </c>
      <c r="S314" s="65">
        <v>0</v>
      </c>
      <c r="T314" s="65">
        <f>+R314+S314</f>
        <v>204700</v>
      </c>
      <c r="U314" s="65">
        <v>0</v>
      </c>
      <c r="V314" s="65">
        <v>0</v>
      </c>
      <c r="W314" s="65">
        <f>+U314+V314</f>
        <v>0</v>
      </c>
      <c r="X314" s="65">
        <f>+T314+W314</f>
        <v>204700</v>
      </c>
      <c r="Y314" s="65">
        <v>0</v>
      </c>
      <c r="Z314" s="65">
        <v>0</v>
      </c>
      <c r="AA314" s="65">
        <f>+Y314+Z314</f>
        <v>0</v>
      </c>
      <c r="AB314" s="65">
        <v>0</v>
      </c>
      <c r="AC314" s="65">
        <v>0</v>
      </c>
      <c r="AD314" s="65">
        <f>+AB314+AC314</f>
        <v>0</v>
      </c>
      <c r="AE314" s="65">
        <f>+AA314+AD314</f>
        <v>0</v>
      </c>
      <c r="AF314" s="65">
        <v>0</v>
      </c>
      <c r="AG314" s="65">
        <v>0</v>
      </c>
      <c r="AH314" s="65">
        <f>+AF314+AG314</f>
        <v>0</v>
      </c>
      <c r="AI314" s="65">
        <v>0</v>
      </c>
      <c r="AJ314" s="65">
        <v>0</v>
      </c>
      <c r="AK314" s="65">
        <f>+AI314+AJ314</f>
        <v>0</v>
      </c>
      <c r="AL314" s="65">
        <f>+AH314+AK314</f>
        <v>0</v>
      </c>
      <c r="AM314" s="65">
        <v>0</v>
      </c>
      <c r="AN314" s="65">
        <v>0</v>
      </c>
      <c r="AO314" s="65">
        <f>+AM314+AN314</f>
        <v>0</v>
      </c>
      <c r="AP314" s="65">
        <v>0</v>
      </c>
      <c r="AQ314" s="65">
        <v>0</v>
      </c>
      <c r="AR314" s="65">
        <f>+AP314+AQ314</f>
        <v>0</v>
      </c>
      <c r="AS314" s="65">
        <f>+AO314+AR314</f>
        <v>0</v>
      </c>
      <c r="AT314" s="65">
        <f>+K314-R314-Y314-AF314-AM314</f>
        <v>700</v>
      </c>
      <c r="AU314" s="65">
        <f>+L314-S314-Z314-AG314-AN314</f>
        <v>0</v>
      </c>
      <c r="AV314" s="65">
        <f>+AT314+AU314</f>
        <v>700</v>
      </c>
      <c r="AW314" s="65">
        <f>+N314-U314-AB314-AI314-AP314</f>
        <v>0</v>
      </c>
      <c r="AX314" s="65">
        <f>+O314-V314-AC314-AJ314-AQ314</f>
        <v>0</v>
      </c>
      <c r="AY314" s="65">
        <f>+AW314+AX314</f>
        <v>0</v>
      </c>
      <c r="AZ314" s="65">
        <f>+AV314+AY314</f>
        <v>700</v>
      </c>
      <c r="BA314" s="114">
        <v>2</v>
      </c>
      <c r="BB314" s="114"/>
      <c r="BC314" s="114">
        <v>2</v>
      </c>
      <c r="BD314" s="114"/>
      <c r="BE314" s="114"/>
      <c r="BF314" s="114"/>
      <c r="BG314" s="114">
        <f>+BA314-BC314-BE314</f>
        <v>0</v>
      </c>
      <c r="BH314" s="114"/>
    </row>
    <row r="315" spans="1:60">
      <c r="A315" s="51">
        <v>2023</v>
      </c>
      <c r="B315" s="52">
        <v>8324</v>
      </c>
      <c r="C315" s="51">
        <v>4</v>
      </c>
      <c r="D315" s="51">
        <v>8</v>
      </c>
      <c r="E315" s="51">
        <v>15</v>
      </c>
      <c r="F315" s="51">
        <v>3000</v>
      </c>
      <c r="G315" s="51">
        <v>3700</v>
      </c>
      <c r="H315" s="51"/>
      <c r="I315" s="53" t="s">
        <v>6</v>
      </c>
      <c r="J315" s="54" t="s">
        <v>22</v>
      </c>
      <c r="K315" s="55">
        <v>0</v>
      </c>
      <c r="L315" s="55">
        <v>0</v>
      </c>
      <c r="M315" s="55">
        <v>0</v>
      </c>
      <c r="N315" s="55">
        <f>+N316+N318</f>
        <v>233523.77</v>
      </c>
      <c r="O315" s="55">
        <f t="shared" ref="O315:AZ315" si="3380">+O316+O318</f>
        <v>0</v>
      </c>
      <c r="P315" s="55">
        <f t="shared" si="3380"/>
        <v>233523.77</v>
      </c>
      <c r="Q315" s="55">
        <f t="shared" si="3380"/>
        <v>233523.77</v>
      </c>
      <c r="R315" s="55">
        <f t="shared" si="3380"/>
        <v>0</v>
      </c>
      <c r="S315" s="55">
        <f t="shared" si="3380"/>
        <v>0</v>
      </c>
      <c r="T315" s="55">
        <f t="shared" si="3380"/>
        <v>0</v>
      </c>
      <c r="U315" s="55">
        <f t="shared" si="3380"/>
        <v>145174.95000000001</v>
      </c>
      <c r="V315" s="55">
        <f t="shared" si="3380"/>
        <v>0</v>
      </c>
      <c r="W315" s="55">
        <f t="shared" si="3380"/>
        <v>145174.95000000001</v>
      </c>
      <c r="X315" s="55">
        <f t="shared" si="3380"/>
        <v>145174.95000000001</v>
      </c>
      <c r="Y315" s="55">
        <f t="shared" si="3380"/>
        <v>0</v>
      </c>
      <c r="Z315" s="55">
        <f t="shared" si="3380"/>
        <v>0</v>
      </c>
      <c r="AA315" s="55">
        <f t="shared" si="3380"/>
        <v>0</v>
      </c>
      <c r="AB315" s="55">
        <f t="shared" si="3380"/>
        <v>0</v>
      </c>
      <c r="AC315" s="55">
        <f t="shared" si="3380"/>
        <v>0</v>
      </c>
      <c r="AD315" s="55">
        <f t="shared" si="3380"/>
        <v>0</v>
      </c>
      <c r="AE315" s="55">
        <f t="shared" si="3380"/>
        <v>0</v>
      </c>
      <c r="AF315" s="55">
        <f t="shared" si="3380"/>
        <v>0</v>
      </c>
      <c r="AG315" s="55">
        <f t="shared" si="3380"/>
        <v>0</v>
      </c>
      <c r="AH315" s="55">
        <f t="shared" si="3380"/>
        <v>0</v>
      </c>
      <c r="AI315" s="55">
        <f t="shared" si="3380"/>
        <v>88348.82</v>
      </c>
      <c r="AJ315" s="55">
        <f t="shared" si="3380"/>
        <v>0</v>
      </c>
      <c r="AK315" s="55">
        <f t="shared" si="3380"/>
        <v>88348.82</v>
      </c>
      <c r="AL315" s="55">
        <f t="shared" si="3380"/>
        <v>88348.82</v>
      </c>
      <c r="AM315" s="55">
        <f t="shared" si="3380"/>
        <v>0</v>
      </c>
      <c r="AN315" s="55">
        <f t="shared" si="3380"/>
        <v>0</v>
      </c>
      <c r="AO315" s="55">
        <f t="shared" si="3380"/>
        <v>0</v>
      </c>
      <c r="AP315" s="55">
        <f t="shared" si="3380"/>
        <v>0</v>
      </c>
      <c r="AQ315" s="55">
        <f t="shared" si="3380"/>
        <v>0</v>
      </c>
      <c r="AR315" s="55">
        <f t="shared" si="3380"/>
        <v>0</v>
      </c>
      <c r="AS315" s="55">
        <f t="shared" si="3380"/>
        <v>0</v>
      </c>
      <c r="AT315" s="55">
        <f t="shared" si="3380"/>
        <v>0</v>
      </c>
      <c r="AU315" s="55">
        <f t="shared" si="3380"/>
        <v>0</v>
      </c>
      <c r="AV315" s="55">
        <f t="shared" si="3380"/>
        <v>0</v>
      </c>
      <c r="AW315" s="55">
        <f t="shared" si="3380"/>
        <v>-2.9103830456733704E-11</v>
      </c>
      <c r="AX315" s="55">
        <f t="shared" si="3380"/>
        <v>0</v>
      </c>
      <c r="AY315" s="55">
        <f t="shared" si="3380"/>
        <v>-2.9103830456733704E-11</v>
      </c>
      <c r="AZ315" s="55">
        <f t="shared" si="3380"/>
        <v>-2.9103830456733704E-11</v>
      </c>
      <c r="BA315" s="112"/>
      <c r="BB315" s="112"/>
      <c r="BC315" s="112"/>
      <c r="BD315" s="112"/>
      <c r="BE315" s="112"/>
      <c r="BF315" s="112"/>
      <c r="BG315" s="112"/>
      <c r="BH315" s="112"/>
    </row>
    <row r="316" spans="1:60">
      <c r="A316" s="51"/>
      <c r="B316" s="52"/>
      <c r="C316" s="51"/>
      <c r="D316" s="51"/>
      <c r="E316" s="56">
        <v>15</v>
      </c>
      <c r="F316" s="56">
        <v>3000</v>
      </c>
      <c r="G316" s="56">
        <v>3700</v>
      </c>
      <c r="H316" s="56">
        <v>375</v>
      </c>
      <c r="I316" s="58" t="s">
        <v>6</v>
      </c>
      <c r="J316" s="72" t="s">
        <v>25</v>
      </c>
      <c r="K316" s="68">
        <v>0</v>
      </c>
      <c r="L316" s="68">
        <v>0</v>
      </c>
      <c r="M316" s="68">
        <v>0</v>
      </c>
      <c r="N316" s="68">
        <f>+N317</f>
        <v>223523.77</v>
      </c>
      <c r="O316" s="68">
        <f t="shared" ref="O316:Q316" si="3381">+O317</f>
        <v>0</v>
      </c>
      <c r="P316" s="68">
        <f t="shared" si="3381"/>
        <v>223523.77</v>
      </c>
      <c r="Q316" s="68">
        <f t="shared" si="3381"/>
        <v>223523.77</v>
      </c>
      <c r="R316" s="68">
        <f>+R317</f>
        <v>0</v>
      </c>
      <c r="S316" s="68">
        <f t="shared" ref="S316:X318" si="3382">+S317</f>
        <v>0</v>
      </c>
      <c r="T316" s="68">
        <f t="shared" si="3382"/>
        <v>0</v>
      </c>
      <c r="U316" s="68">
        <f t="shared" si="3382"/>
        <v>141319.95000000001</v>
      </c>
      <c r="V316" s="68">
        <f t="shared" si="3382"/>
        <v>0</v>
      </c>
      <c r="W316" s="68">
        <f t="shared" si="3382"/>
        <v>141319.95000000001</v>
      </c>
      <c r="X316" s="68">
        <f t="shared" si="3382"/>
        <v>141319.95000000001</v>
      </c>
      <c r="Y316" s="68">
        <f>+Y317</f>
        <v>0</v>
      </c>
      <c r="Z316" s="68">
        <f t="shared" ref="Z316:Z318" si="3383">+Z317</f>
        <v>0</v>
      </c>
      <c r="AA316" s="68">
        <f t="shared" ref="AA316:AA318" si="3384">+AA317</f>
        <v>0</v>
      </c>
      <c r="AB316" s="68">
        <f t="shared" ref="AB316:AB318" si="3385">+AB317</f>
        <v>0</v>
      </c>
      <c r="AC316" s="68">
        <f t="shared" ref="AC316:AC318" si="3386">+AC317</f>
        <v>0</v>
      </c>
      <c r="AD316" s="68">
        <f t="shared" ref="AD316:AD318" si="3387">+AD317</f>
        <v>0</v>
      </c>
      <c r="AE316" s="68">
        <f t="shared" ref="AE316:AE318" si="3388">+AE317</f>
        <v>0</v>
      </c>
      <c r="AF316" s="68">
        <f>+AF317</f>
        <v>0</v>
      </c>
      <c r="AG316" s="68">
        <f t="shared" ref="AG316:AG318" si="3389">+AG317</f>
        <v>0</v>
      </c>
      <c r="AH316" s="68">
        <f t="shared" ref="AH316:AH318" si="3390">+AH317</f>
        <v>0</v>
      </c>
      <c r="AI316" s="68">
        <f t="shared" ref="AI316:AI318" si="3391">+AI317</f>
        <v>82203.820000000007</v>
      </c>
      <c r="AJ316" s="68">
        <f t="shared" ref="AJ316:AJ318" si="3392">+AJ317</f>
        <v>0</v>
      </c>
      <c r="AK316" s="68">
        <f t="shared" ref="AK316:AK318" si="3393">+AK317</f>
        <v>82203.820000000007</v>
      </c>
      <c r="AL316" s="68">
        <f t="shared" ref="AL316:AL318" si="3394">+AL317</f>
        <v>82203.820000000007</v>
      </c>
      <c r="AM316" s="68">
        <f>+AM317</f>
        <v>0</v>
      </c>
      <c r="AN316" s="68">
        <f t="shared" ref="AN316:AN318" si="3395">+AN317</f>
        <v>0</v>
      </c>
      <c r="AO316" s="68">
        <f t="shared" ref="AO316:AO318" si="3396">+AO317</f>
        <v>0</v>
      </c>
      <c r="AP316" s="68">
        <f t="shared" ref="AP316:AP318" si="3397">+AP317</f>
        <v>0</v>
      </c>
      <c r="AQ316" s="68">
        <f t="shared" ref="AQ316:AQ318" si="3398">+AQ317</f>
        <v>0</v>
      </c>
      <c r="AR316" s="68">
        <f t="shared" ref="AR316:AR318" si="3399">+AR317</f>
        <v>0</v>
      </c>
      <c r="AS316" s="68">
        <f t="shared" ref="AS316:AS318" si="3400">+AS317</f>
        <v>0</v>
      </c>
      <c r="AT316" s="68">
        <f>+AT317</f>
        <v>0</v>
      </c>
      <c r="AU316" s="68">
        <f t="shared" ref="AU316:AU318" si="3401">+AU317</f>
        <v>0</v>
      </c>
      <c r="AV316" s="68">
        <f t="shared" ref="AV316:AV318" si="3402">+AV317</f>
        <v>0</v>
      </c>
      <c r="AW316" s="68">
        <f t="shared" ref="AW316:AW318" si="3403">+AW317</f>
        <v>-2.9103830456733704E-11</v>
      </c>
      <c r="AX316" s="68">
        <f t="shared" ref="AX316:AX318" si="3404">+AX317</f>
        <v>0</v>
      </c>
      <c r="AY316" s="68">
        <f t="shared" ref="AY316:AY318" si="3405">+AY317</f>
        <v>-2.9103830456733704E-11</v>
      </c>
      <c r="AZ316" s="68">
        <f t="shared" ref="AZ316:AZ318" si="3406">+AZ317</f>
        <v>-2.9103830456733704E-11</v>
      </c>
      <c r="BA316" s="115"/>
      <c r="BB316" s="115"/>
      <c r="BC316" s="115"/>
      <c r="BD316" s="115"/>
      <c r="BE316" s="115"/>
      <c r="BF316" s="115"/>
      <c r="BG316" s="115"/>
      <c r="BH316" s="115"/>
    </row>
    <row r="317" spans="1:60">
      <c r="A317" s="51"/>
      <c r="B317" s="52"/>
      <c r="C317" s="51"/>
      <c r="D317" s="51"/>
      <c r="E317" s="61">
        <v>15</v>
      </c>
      <c r="F317" s="61">
        <v>3000</v>
      </c>
      <c r="G317" s="61">
        <v>3700</v>
      </c>
      <c r="H317" s="61">
        <v>375</v>
      </c>
      <c r="I317" s="63">
        <v>1</v>
      </c>
      <c r="J317" s="69" t="s">
        <v>26</v>
      </c>
      <c r="K317" s="67">
        <v>0</v>
      </c>
      <c r="L317" s="67">
        <v>0</v>
      </c>
      <c r="M317" s="65">
        <v>0</v>
      </c>
      <c r="N317" s="67">
        <v>223523.77</v>
      </c>
      <c r="O317" s="67">
        <v>0</v>
      </c>
      <c r="P317" s="65">
        <f>+N317+O317</f>
        <v>223523.77</v>
      </c>
      <c r="Q317" s="65">
        <f>+M317+P317</f>
        <v>223523.77</v>
      </c>
      <c r="R317" s="65">
        <v>0</v>
      </c>
      <c r="S317" s="65">
        <v>0</v>
      </c>
      <c r="T317" s="65">
        <f>+R317+S317</f>
        <v>0</v>
      </c>
      <c r="U317" s="65">
        <v>141319.95000000001</v>
      </c>
      <c r="V317" s="65">
        <v>0</v>
      </c>
      <c r="W317" s="65">
        <f>+U317+V317</f>
        <v>141319.95000000001</v>
      </c>
      <c r="X317" s="65">
        <f>+T317+W317</f>
        <v>141319.95000000001</v>
      </c>
      <c r="Y317" s="65">
        <v>0</v>
      </c>
      <c r="Z317" s="65">
        <v>0</v>
      </c>
      <c r="AA317" s="65">
        <f>+Y317+Z317</f>
        <v>0</v>
      </c>
      <c r="AB317" s="65">
        <v>0</v>
      </c>
      <c r="AC317" s="65">
        <v>0</v>
      </c>
      <c r="AD317" s="65">
        <f>+AB317+AC317</f>
        <v>0</v>
      </c>
      <c r="AE317" s="65">
        <f>+AA317+AD317</f>
        <v>0</v>
      </c>
      <c r="AF317" s="65">
        <v>0</v>
      </c>
      <c r="AG317" s="65">
        <v>0</v>
      </c>
      <c r="AH317" s="65">
        <f>+AF317+AG317</f>
        <v>0</v>
      </c>
      <c r="AI317" s="65">
        <v>82203.820000000007</v>
      </c>
      <c r="AJ317" s="65">
        <v>0</v>
      </c>
      <c r="AK317" s="65">
        <f>+AI317+AJ317</f>
        <v>82203.820000000007</v>
      </c>
      <c r="AL317" s="65">
        <f>+AH317+AK317</f>
        <v>82203.820000000007</v>
      </c>
      <c r="AM317" s="65">
        <v>0</v>
      </c>
      <c r="AN317" s="65">
        <v>0</v>
      </c>
      <c r="AO317" s="65">
        <f>+AM317+AN317</f>
        <v>0</v>
      </c>
      <c r="AP317" s="65">
        <v>0</v>
      </c>
      <c r="AQ317" s="65">
        <v>0</v>
      </c>
      <c r="AR317" s="65">
        <f>+AP317+AQ317</f>
        <v>0</v>
      </c>
      <c r="AS317" s="65">
        <f>+AO317+AR317</f>
        <v>0</v>
      </c>
      <c r="AT317" s="65">
        <f>+K317-R317-Y317-AF317-AM317</f>
        <v>0</v>
      </c>
      <c r="AU317" s="65">
        <f>+L317-S317-Z317-AG317-AN317</f>
        <v>0</v>
      </c>
      <c r="AV317" s="65">
        <f>+AT317+AU317</f>
        <v>0</v>
      </c>
      <c r="AW317" s="65">
        <f>+N317-U317-AB317-AI317-AP317</f>
        <v>-2.9103830456733704E-11</v>
      </c>
      <c r="AX317" s="65">
        <f>+O317-V317-AC317-AJ317-AQ317</f>
        <v>0</v>
      </c>
      <c r="AY317" s="65">
        <f>+AW317+AX317</f>
        <v>-2.9103830456733704E-11</v>
      </c>
      <c r="AZ317" s="65">
        <f>+AV317+AY317</f>
        <v>-2.9103830456733704E-11</v>
      </c>
      <c r="BA317" s="114">
        <v>33</v>
      </c>
      <c r="BB317" s="114"/>
      <c r="BC317" s="114">
        <v>28</v>
      </c>
      <c r="BD317" s="114"/>
      <c r="BE317" s="114"/>
      <c r="BF317" s="114"/>
      <c r="BG317" s="114">
        <f>+BA317-BC317-BE317</f>
        <v>5</v>
      </c>
      <c r="BH317" s="114"/>
    </row>
    <row r="318" spans="1:60">
      <c r="A318" s="56">
        <v>2023</v>
      </c>
      <c r="B318" s="73">
        <v>8324</v>
      </c>
      <c r="C318" s="56">
        <v>4</v>
      </c>
      <c r="D318" s="56">
        <v>8</v>
      </c>
      <c r="E318" s="56">
        <v>15</v>
      </c>
      <c r="F318" s="56">
        <v>3000</v>
      </c>
      <c r="G318" s="56">
        <v>3700</v>
      </c>
      <c r="H318" s="56">
        <v>379</v>
      </c>
      <c r="I318" s="58" t="s">
        <v>6</v>
      </c>
      <c r="J318" s="72" t="s">
        <v>149</v>
      </c>
      <c r="K318" s="68">
        <v>0</v>
      </c>
      <c r="L318" s="68">
        <v>0</v>
      </c>
      <c r="M318" s="68">
        <v>0</v>
      </c>
      <c r="N318" s="68">
        <f>+N319</f>
        <v>10000</v>
      </c>
      <c r="O318" s="68">
        <f t="shared" ref="O318:Q318" si="3407">+O319</f>
        <v>0</v>
      </c>
      <c r="P318" s="68">
        <f t="shared" si="3407"/>
        <v>10000</v>
      </c>
      <c r="Q318" s="68">
        <f t="shared" si="3407"/>
        <v>10000</v>
      </c>
      <c r="R318" s="68">
        <f>+R319</f>
        <v>0</v>
      </c>
      <c r="S318" s="68">
        <f t="shared" si="3382"/>
        <v>0</v>
      </c>
      <c r="T318" s="68">
        <f t="shared" si="3382"/>
        <v>0</v>
      </c>
      <c r="U318" s="68">
        <f t="shared" si="3382"/>
        <v>3855</v>
      </c>
      <c r="V318" s="68">
        <f t="shared" si="3382"/>
        <v>0</v>
      </c>
      <c r="W318" s="68">
        <f t="shared" si="3382"/>
        <v>3855</v>
      </c>
      <c r="X318" s="68">
        <f t="shared" si="3382"/>
        <v>3855</v>
      </c>
      <c r="Y318" s="68">
        <f>+Y319</f>
        <v>0</v>
      </c>
      <c r="Z318" s="68">
        <f t="shared" si="3383"/>
        <v>0</v>
      </c>
      <c r="AA318" s="68">
        <f t="shared" si="3384"/>
        <v>0</v>
      </c>
      <c r="AB318" s="68">
        <f t="shared" si="3385"/>
        <v>0</v>
      </c>
      <c r="AC318" s="68">
        <f t="shared" si="3386"/>
        <v>0</v>
      </c>
      <c r="AD318" s="68">
        <f t="shared" si="3387"/>
        <v>0</v>
      </c>
      <c r="AE318" s="68">
        <f t="shared" si="3388"/>
        <v>0</v>
      </c>
      <c r="AF318" s="68">
        <f>+AF319</f>
        <v>0</v>
      </c>
      <c r="AG318" s="68">
        <f t="shared" si="3389"/>
        <v>0</v>
      </c>
      <c r="AH318" s="68">
        <f t="shared" si="3390"/>
        <v>0</v>
      </c>
      <c r="AI318" s="68">
        <f t="shared" si="3391"/>
        <v>6145</v>
      </c>
      <c r="AJ318" s="68">
        <f t="shared" si="3392"/>
        <v>0</v>
      </c>
      <c r="AK318" s="68">
        <f t="shared" si="3393"/>
        <v>6145</v>
      </c>
      <c r="AL318" s="68">
        <f t="shared" si="3394"/>
        <v>6145</v>
      </c>
      <c r="AM318" s="68">
        <f>+AM319</f>
        <v>0</v>
      </c>
      <c r="AN318" s="68">
        <f t="shared" si="3395"/>
        <v>0</v>
      </c>
      <c r="AO318" s="68">
        <f t="shared" si="3396"/>
        <v>0</v>
      </c>
      <c r="AP318" s="68">
        <f t="shared" si="3397"/>
        <v>0</v>
      </c>
      <c r="AQ318" s="68">
        <f t="shared" si="3398"/>
        <v>0</v>
      </c>
      <c r="AR318" s="68">
        <f t="shared" si="3399"/>
        <v>0</v>
      </c>
      <c r="AS318" s="68">
        <f t="shared" si="3400"/>
        <v>0</v>
      </c>
      <c r="AT318" s="68">
        <f>+AT319</f>
        <v>0</v>
      </c>
      <c r="AU318" s="68">
        <f t="shared" si="3401"/>
        <v>0</v>
      </c>
      <c r="AV318" s="68">
        <f t="shared" si="3402"/>
        <v>0</v>
      </c>
      <c r="AW318" s="68">
        <f t="shared" si="3403"/>
        <v>0</v>
      </c>
      <c r="AX318" s="68">
        <f t="shared" si="3404"/>
        <v>0</v>
      </c>
      <c r="AY318" s="68">
        <f t="shared" si="3405"/>
        <v>0</v>
      </c>
      <c r="AZ318" s="68">
        <f t="shared" si="3406"/>
        <v>0</v>
      </c>
      <c r="BA318" s="115"/>
      <c r="BB318" s="115"/>
      <c r="BC318" s="115"/>
      <c r="BD318" s="115"/>
      <c r="BE318" s="115"/>
      <c r="BF318" s="115"/>
      <c r="BG318" s="115"/>
      <c r="BH318" s="115"/>
    </row>
    <row r="319" spans="1:60">
      <c r="A319" s="61">
        <v>2023</v>
      </c>
      <c r="B319" s="66">
        <v>8324</v>
      </c>
      <c r="C319" s="61">
        <v>4</v>
      </c>
      <c r="D319" s="61">
        <v>8</v>
      </c>
      <c r="E319" s="61">
        <v>15</v>
      </c>
      <c r="F319" s="61">
        <v>3000</v>
      </c>
      <c r="G319" s="61">
        <v>3700</v>
      </c>
      <c r="H319" s="61">
        <v>379</v>
      </c>
      <c r="I319" s="63">
        <v>1</v>
      </c>
      <c r="J319" s="69" t="s">
        <v>26</v>
      </c>
      <c r="K319" s="67">
        <v>0</v>
      </c>
      <c r="L319" s="67">
        <v>0</v>
      </c>
      <c r="M319" s="65">
        <v>0</v>
      </c>
      <c r="N319" s="67">
        <v>10000</v>
      </c>
      <c r="O319" s="67">
        <v>0</v>
      </c>
      <c r="P319" s="65">
        <f>+N319+O319</f>
        <v>10000</v>
      </c>
      <c r="Q319" s="65">
        <f>+M319+P319</f>
        <v>10000</v>
      </c>
      <c r="R319" s="65">
        <v>0</v>
      </c>
      <c r="S319" s="65">
        <v>0</v>
      </c>
      <c r="T319" s="65">
        <f>+R319+S319</f>
        <v>0</v>
      </c>
      <c r="U319" s="65">
        <v>3855</v>
      </c>
      <c r="V319" s="65">
        <v>0</v>
      </c>
      <c r="W319" s="65">
        <f>+U319+V319</f>
        <v>3855</v>
      </c>
      <c r="X319" s="65">
        <f>+T319+W319</f>
        <v>3855</v>
      </c>
      <c r="Y319" s="65">
        <v>0</v>
      </c>
      <c r="Z319" s="65">
        <v>0</v>
      </c>
      <c r="AA319" s="65">
        <f>+Y319+Z319</f>
        <v>0</v>
      </c>
      <c r="AB319" s="65">
        <v>0</v>
      </c>
      <c r="AC319" s="65">
        <v>0</v>
      </c>
      <c r="AD319" s="65">
        <f>+AB319+AC319</f>
        <v>0</v>
      </c>
      <c r="AE319" s="65">
        <f>+AA319+AD319</f>
        <v>0</v>
      </c>
      <c r="AF319" s="65">
        <v>0</v>
      </c>
      <c r="AG319" s="65">
        <v>0</v>
      </c>
      <c r="AH319" s="65">
        <f>+AF319+AG319</f>
        <v>0</v>
      </c>
      <c r="AI319" s="65">
        <v>6145</v>
      </c>
      <c r="AJ319" s="65">
        <v>0</v>
      </c>
      <c r="AK319" s="65">
        <f>+AI319+AJ319</f>
        <v>6145</v>
      </c>
      <c r="AL319" s="65">
        <f>+AH319+AK319</f>
        <v>6145</v>
      </c>
      <c r="AM319" s="65">
        <v>0</v>
      </c>
      <c r="AN319" s="65">
        <v>0</v>
      </c>
      <c r="AO319" s="65">
        <f>+AM319+AN319</f>
        <v>0</v>
      </c>
      <c r="AP319" s="65">
        <v>0</v>
      </c>
      <c r="AQ319" s="65">
        <v>0</v>
      </c>
      <c r="AR319" s="65">
        <f>+AP319+AQ319</f>
        <v>0</v>
      </c>
      <c r="AS319" s="65">
        <f>+AO319+AR319</f>
        <v>0</v>
      </c>
      <c r="AT319" s="65">
        <f>+K319-R319-Y319-AF319-AM319</f>
        <v>0</v>
      </c>
      <c r="AU319" s="65">
        <f>+L319-S319-Z319-AG319-AN319</f>
        <v>0</v>
      </c>
      <c r="AV319" s="65">
        <f>+AT319+AU319</f>
        <v>0</v>
      </c>
      <c r="AW319" s="65">
        <f>+N319-U319-AB319-AI319-AP319</f>
        <v>0</v>
      </c>
      <c r="AX319" s="65">
        <f>+O319-V319-AC319-AJ319-AQ319</f>
        <v>0</v>
      </c>
      <c r="AY319" s="65">
        <f>+AW319+AX319</f>
        <v>0</v>
      </c>
      <c r="AZ319" s="65">
        <f>+AV319+AY319</f>
        <v>0</v>
      </c>
      <c r="BA319" s="114">
        <v>10</v>
      </c>
      <c r="BB319" s="114"/>
      <c r="BC319" s="114">
        <v>10</v>
      </c>
      <c r="BD319" s="114"/>
      <c r="BE319" s="114"/>
      <c r="BF319" s="114"/>
      <c r="BG319" s="114">
        <f>+BA319-BC319-BE319</f>
        <v>0</v>
      </c>
      <c r="BH319" s="114"/>
    </row>
    <row r="320" spans="1:60">
      <c r="A320" s="46">
        <v>2023</v>
      </c>
      <c r="B320" s="47">
        <v>8324</v>
      </c>
      <c r="C320" s="46">
        <v>4</v>
      </c>
      <c r="D320" s="46">
        <v>8</v>
      </c>
      <c r="E320" s="46">
        <v>15</v>
      </c>
      <c r="F320" s="46">
        <v>5000</v>
      </c>
      <c r="G320" s="46"/>
      <c r="H320" s="46"/>
      <c r="I320" s="48" t="s">
        <v>6</v>
      </c>
      <c r="J320" s="49" t="s">
        <v>28</v>
      </c>
      <c r="K320" s="50">
        <f>+K321+K328+K331+K334</f>
        <v>3994382.0900000003</v>
      </c>
      <c r="L320" s="50">
        <f t="shared" ref="L320:AZ320" si="3408">+L321+L328+L331+L334</f>
        <v>0</v>
      </c>
      <c r="M320" s="50">
        <f t="shared" si="3408"/>
        <v>3994382.0900000003</v>
      </c>
      <c r="N320" s="50">
        <f t="shared" si="3408"/>
        <v>600000</v>
      </c>
      <c r="O320" s="50">
        <f t="shared" si="3408"/>
        <v>0</v>
      </c>
      <c r="P320" s="50">
        <f t="shared" si="3408"/>
        <v>600000</v>
      </c>
      <c r="Q320" s="50">
        <f t="shared" si="3408"/>
        <v>4594382.09</v>
      </c>
      <c r="R320" s="50">
        <f t="shared" si="3408"/>
        <v>2607677.21</v>
      </c>
      <c r="S320" s="50">
        <f t="shared" si="3408"/>
        <v>0</v>
      </c>
      <c r="T320" s="50">
        <f t="shared" si="3408"/>
        <v>2607677.21</v>
      </c>
      <c r="U320" s="50">
        <f t="shared" si="3408"/>
        <v>0</v>
      </c>
      <c r="V320" s="50">
        <f t="shared" si="3408"/>
        <v>0</v>
      </c>
      <c r="W320" s="50">
        <f t="shared" si="3408"/>
        <v>0</v>
      </c>
      <c r="X320" s="50">
        <f t="shared" si="3408"/>
        <v>2607677.21</v>
      </c>
      <c r="Y320" s="50">
        <f t="shared" si="3408"/>
        <v>1370709.59</v>
      </c>
      <c r="Z320" s="50">
        <f t="shared" si="3408"/>
        <v>0</v>
      </c>
      <c r="AA320" s="50">
        <f t="shared" si="3408"/>
        <v>1370709.59</v>
      </c>
      <c r="AB320" s="50">
        <f t="shared" si="3408"/>
        <v>599800.01</v>
      </c>
      <c r="AC320" s="50">
        <f t="shared" si="3408"/>
        <v>0</v>
      </c>
      <c r="AD320" s="50">
        <f t="shared" si="3408"/>
        <v>599800.01</v>
      </c>
      <c r="AE320" s="50">
        <f t="shared" si="3408"/>
        <v>1970509.6</v>
      </c>
      <c r="AF320" s="50">
        <f t="shared" si="3408"/>
        <v>0</v>
      </c>
      <c r="AG320" s="50">
        <f t="shared" si="3408"/>
        <v>0</v>
      </c>
      <c r="AH320" s="50">
        <f t="shared" si="3408"/>
        <v>0</v>
      </c>
      <c r="AI320" s="50">
        <f t="shared" si="3408"/>
        <v>0</v>
      </c>
      <c r="AJ320" s="50">
        <f t="shared" si="3408"/>
        <v>0</v>
      </c>
      <c r="AK320" s="50">
        <f t="shared" si="3408"/>
        <v>0</v>
      </c>
      <c r="AL320" s="50">
        <f t="shared" si="3408"/>
        <v>0</v>
      </c>
      <c r="AM320" s="50">
        <f t="shared" si="3408"/>
        <v>0</v>
      </c>
      <c r="AN320" s="50">
        <f t="shared" si="3408"/>
        <v>0</v>
      </c>
      <c r="AO320" s="50">
        <f t="shared" si="3408"/>
        <v>0</v>
      </c>
      <c r="AP320" s="50">
        <f t="shared" si="3408"/>
        <v>0</v>
      </c>
      <c r="AQ320" s="50">
        <f t="shared" si="3408"/>
        <v>0</v>
      </c>
      <c r="AR320" s="50">
        <f t="shared" si="3408"/>
        <v>0</v>
      </c>
      <c r="AS320" s="50">
        <f t="shared" si="3408"/>
        <v>0</v>
      </c>
      <c r="AT320" s="50">
        <f t="shared" si="3408"/>
        <v>15995.289999999819</v>
      </c>
      <c r="AU320" s="50">
        <f t="shared" si="3408"/>
        <v>0</v>
      </c>
      <c r="AV320" s="50">
        <f t="shared" si="3408"/>
        <v>15995.289999999819</v>
      </c>
      <c r="AW320" s="50">
        <f t="shared" si="3408"/>
        <v>199.98999999999069</v>
      </c>
      <c r="AX320" s="50">
        <f t="shared" si="3408"/>
        <v>0</v>
      </c>
      <c r="AY320" s="50">
        <f t="shared" si="3408"/>
        <v>199.98999999999069</v>
      </c>
      <c r="AZ320" s="50">
        <f t="shared" si="3408"/>
        <v>16195.27999999981</v>
      </c>
      <c r="BA320" s="111"/>
      <c r="BB320" s="111"/>
      <c r="BC320" s="111"/>
      <c r="BD320" s="111"/>
      <c r="BE320" s="111"/>
      <c r="BF320" s="111"/>
      <c r="BG320" s="111"/>
      <c r="BH320" s="111"/>
    </row>
    <row r="321" spans="1:60">
      <c r="A321" s="51">
        <v>2023</v>
      </c>
      <c r="B321" s="52">
        <v>8324</v>
      </c>
      <c r="C321" s="51">
        <v>4</v>
      </c>
      <c r="D321" s="51">
        <v>8</v>
      </c>
      <c r="E321" s="51">
        <v>15</v>
      </c>
      <c r="F321" s="51">
        <v>5000</v>
      </c>
      <c r="G321" s="51">
        <v>5100</v>
      </c>
      <c r="H321" s="51"/>
      <c r="I321" s="53" t="s">
        <v>6</v>
      </c>
      <c r="J321" s="54" t="s">
        <v>29</v>
      </c>
      <c r="K321" s="55">
        <f>+K322+K324+K326</f>
        <v>3208100.08</v>
      </c>
      <c r="L321" s="55">
        <f t="shared" ref="L321:AZ321" si="3409">+L322+L324+L326</f>
        <v>0</v>
      </c>
      <c r="M321" s="55">
        <f t="shared" si="3409"/>
        <v>3208100.08</v>
      </c>
      <c r="N321" s="55">
        <f t="shared" si="3409"/>
        <v>0</v>
      </c>
      <c r="O321" s="55">
        <f t="shared" si="3409"/>
        <v>0</v>
      </c>
      <c r="P321" s="55">
        <f t="shared" si="3409"/>
        <v>0</v>
      </c>
      <c r="Q321" s="55">
        <f t="shared" si="3409"/>
        <v>3208100.08</v>
      </c>
      <c r="R321" s="55">
        <f t="shared" si="3409"/>
        <v>1821395.2</v>
      </c>
      <c r="S321" s="55">
        <f t="shared" si="3409"/>
        <v>0</v>
      </c>
      <c r="T321" s="55">
        <f t="shared" si="3409"/>
        <v>1821395.2</v>
      </c>
      <c r="U321" s="55">
        <f t="shared" si="3409"/>
        <v>0</v>
      </c>
      <c r="V321" s="55">
        <f t="shared" si="3409"/>
        <v>0</v>
      </c>
      <c r="W321" s="55">
        <f t="shared" si="3409"/>
        <v>0</v>
      </c>
      <c r="X321" s="55">
        <f t="shared" si="3409"/>
        <v>1821395.2</v>
      </c>
      <c r="Y321" s="55">
        <f t="shared" si="3409"/>
        <v>1370709.59</v>
      </c>
      <c r="Z321" s="55">
        <f t="shared" si="3409"/>
        <v>0</v>
      </c>
      <c r="AA321" s="55">
        <f t="shared" si="3409"/>
        <v>1370709.59</v>
      </c>
      <c r="AB321" s="55">
        <f t="shared" si="3409"/>
        <v>0</v>
      </c>
      <c r="AC321" s="55">
        <f t="shared" si="3409"/>
        <v>0</v>
      </c>
      <c r="AD321" s="55">
        <f t="shared" si="3409"/>
        <v>0</v>
      </c>
      <c r="AE321" s="55">
        <f t="shared" si="3409"/>
        <v>1370709.59</v>
      </c>
      <c r="AF321" s="55">
        <f t="shared" si="3409"/>
        <v>0</v>
      </c>
      <c r="AG321" s="55">
        <f t="shared" si="3409"/>
        <v>0</v>
      </c>
      <c r="AH321" s="55">
        <f t="shared" si="3409"/>
        <v>0</v>
      </c>
      <c r="AI321" s="55">
        <f t="shared" si="3409"/>
        <v>0</v>
      </c>
      <c r="AJ321" s="55">
        <f t="shared" si="3409"/>
        <v>0</v>
      </c>
      <c r="AK321" s="55">
        <f t="shared" si="3409"/>
        <v>0</v>
      </c>
      <c r="AL321" s="55">
        <f t="shared" si="3409"/>
        <v>0</v>
      </c>
      <c r="AM321" s="55">
        <f t="shared" si="3409"/>
        <v>0</v>
      </c>
      <c r="AN321" s="55">
        <f t="shared" si="3409"/>
        <v>0</v>
      </c>
      <c r="AO321" s="55">
        <f t="shared" si="3409"/>
        <v>0</v>
      </c>
      <c r="AP321" s="55">
        <f t="shared" si="3409"/>
        <v>0</v>
      </c>
      <c r="AQ321" s="55">
        <f t="shared" si="3409"/>
        <v>0</v>
      </c>
      <c r="AR321" s="55">
        <f t="shared" si="3409"/>
        <v>0</v>
      </c>
      <c r="AS321" s="55">
        <f t="shared" si="3409"/>
        <v>0</v>
      </c>
      <c r="AT321" s="55">
        <f t="shared" si="3409"/>
        <v>15995.289999999819</v>
      </c>
      <c r="AU321" s="55">
        <f t="shared" si="3409"/>
        <v>0</v>
      </c>
      <c r="AV321" s="55">
        <f t="shared" si="3409"/>
        <v>15995.289999999819</v>
      </c>
      <c r="AW321" s="55">
        <f t="shared" si="3409"/>
        <v>0</v>
      </c>
      <c r="AX321" s="55">
        <f t="shared" si="3409"/>
        <v>0</v>
      </c>
      <c r="AY321" s="55">
        <f t="shared" si="3409"/>
        <v>0</v>
      </c>
      <c r="AZ321" s="55">
        <f t="shared" si="3409"/>
        <v>15995.289999999819</v>
      </c>
      <c r="BA321" s="112"/>
      <c r="BB321" s="112"/>
      <c r="BC321" s="112"/>
      <c r="BD321" s="112"/>
      <c r="BE321" s="112"/>
      <c r="BF321" s="112"/>
      <c r="BG321" s="112"/>
      <c r="BH321" s="112"/>
    </row>
    <row r="322" spans="1:60">
      <c r="A322" s="51"/>
      <c r="B322" s="52"/>
      <c r="C322" s="51"/>
      <c r="D322" s="51"/>
      <c r="E322" s="56">
        <v>15</v>
      </c>
      <c r="F322" s="56">
        <v>5000</v>
      </c>
      <c r="G322" s="56">
        <v>5100</v>
      </c>
      <c r="H322" s="56">
        <v>511</v>
      </c>
      <c r="I322" s="58" t="s">
        <v>6</v>
      </c>
      <c r="J322" s="59" t="s">
        <v>30</v>
      </c>
      <c r="K322" s="68">
        <f t="shared" ref="K322" si="3410">+K323</f>
        <v>84000</v>
      </c>
      <c r="L322" s="68">
        <f t="shared" ref="L322" si="3411">+L323</f>
        <v>0</v>
      </c>
      <c r="M322" s="68">
        <f t="shared" ref="M322" si="3412">+M323</f>
        <v>84000</v>
      </c>
      <c r="N322" s="68">
        <f t="shared" ref="N322" si="3413">+N323</f>
        <v>0</v>
      </c>
      <c r="O322" s="68">
        <f t="shared" ref="O322" si="3414">+O323</f>
        <v>0</v>
      </c>
      <c r="P322" s="68">
        <f t="shared" ref="P322" si="3415">+P323</f>
        <v>0</v>
      </c>
      <c r="Q322" s="68">
        <f t="shared" ref="Q322" si="3416">+Q323</f>
        <v>84000</v>
      </c>
      <c r="R322" s="68">
        <f t="shared" ref="R322:AZ322" si="3417">+R323</f>
        <v>0</v>
      </c>
      <c r="S322" s="68">
        <f t="shared" si="3417"/>
        <v>0</v>
      </c>
      <c r="T322" s="68">
        <f t="shared" si="3417"/>
        <v>0</v>
      </c>
      <c r="U322" s="68">
        <f t="shared" si="3417"/>
        <v>0</v>
      </c>
      <c r="V322" s="68">
        <f t="shared" si="3417"/>
        <v>0</v>
      </c>
      <c r="W322" s="68">
        <f t="shared" si="3417"/>
        <v>0</v>
      </c>
      <c r="X322" s="68">
        <f t="shared" si="3417"/>
        <v>0</v>
      </c>
      <c r="Y322" s="68">
        <f t="shared" si="3417"/>
        <v>76311.759999999995</v>
      </c>
      <c r="Z322" s="68">
        <f t="shared" si="3417"/>
        <v>0</v>
      </c>
      <c r="AA322" s="68">
        <f t="shared" si="3417"/>
        <v>76311.759999999995</v>
      </c>
      <c r="AB322" s="68">
        <f t="shared" si="3417"/>
        <v>0</v>
      </c>
      <c r="AC322" s="68">
        <f t="shared" si="3417"/>
        <v>0</v>
      </c>
      <c r="AD322" s="68">
        <f t="shared" si="3417"/>
        <v>0</v>
      </c>
      <c r="AE322" s="68">
        <f t="shared" si="3417"/>
        <v>76311.759999999995</v>
      </c>
      <c r="AF322" s="68">
        <f t="shared" si="3417"/>
        <v>0</v>
      </c>
      <c r="AG322" s="68">
        <f t="shared" si="3417"/>
        <v>0</v>
      </c>
      <c r="AH322" s="68">
        <f t="shared" si="3417"/>
        <v>0</v>
      </c>
      <c r="AI322" s="68">
        <f t="shared" si="3417"/>
        <v>0</v>
      </c>
      <c r="AJ322" s="68">
        <f t="shared" si="3417"/>
        <v>0</v>
      </c>
      <c r="AK322" s="68">
        <f t="shared" si="3417"/>
        <v>0</v>
      </c>
      <c r="AL322" s="68">
        <f t="shared" si="3417"/>
        <v>0</v>
      </c>
      <c r="AM322" s="68">
        <f t="shared" si="3417"/>
        <v>0</v>
      </c>
      <c r="AN322" s="68">
        <f t="shared" si="3417"/>
        <v>0</v>
      </c>
      <c r="AO322" s="68">
        <f t="shared" si="3417"/>
        <v>0</v>
      </c>
      <c r="AP322" s="68">
        <f t="shared" si="3417"/>
        <v>0</v>
      </c>
      <c r="AQ322" s="68">
        <f t="shared" si="3417"/>
        <v>0</v>
      </c>
      <c r="AR322" s="68">
        <f t="shared" si="3417"/>
        <v>0</v>
      </c>
      <c r="AS322" s="68">
        <f t="shared" si="3417"/>
        <v>0</v>
      </c>
      <c r="AT322" s="68">
        <f t="shared" si="3417"/>
        <v>7688.2400000000052</v>
      </c>
      <c r="AU322" s="68">
        <f t="shared" si="3417"/>
        <v>0</v>
      </c>
      <c r="AV322" s="68">
        <f t="shared" si="3417"/>
        <v>7688.2400000000052</v>
      </c>
      <c r="AW322" s="68">
        <f t="shared" si="3417"/>
        <v>0</v>
      </c>
      <c r="AX322" s="68">
        <f t="shared" si="3417"/>
        <v>0</v>
      </c>
      <c r="AY322" s="68">
        <f t="shared" si="3417"/>
        <v>0</v>
      </c>
      <c r="AZ322" s="68">
        <f t="shared" si="3417"/>
        <v>7688.2400000000052</v>
      </c>
      <c r="BA322" s="115"/>
      <c r="BB322" s="115"/>
      <c r="BC322" s="115"/>
      <c r="BD322" s="115"/>
      <c r="BE322" s="115"/>
      <c r="BF322" s="115"/>
      <c r="BG322" s="115"/>
      <c r="BH322" s="115"/>
    </row>
    <row r="323" spans="1:60">
      <c r="A323" s="51"/>
      <c r="B323" s="52"/>
      <c r="C323" s="51"/>
      <c r="D323" s="51"/>
      <c r="E323" s="61">
        <v>15</v>
      </c>
      <c r="F323" s="61">
        <v>5000</v>
      </c>
      <c r="G323" s="61">
        <v>5100</v>
      </c>
      <c r="H323" s="61">
        <v>511</v>
      </c>
      <c r="I323" s="63">
        <v>1</v>
      </c>
      <c r="J323" s="69" t="s">
        <v>30</v>
      </c>
      <c r="K323" s="67">
        <v>84000</v>
      </c>
      <c r="L323" s="67">
        <v>0</v>
      </c>
      <c r="M323" s="65">
        <f t="shared" ref="M323" si="3418">+K323+L323</f>
        <v>84000</v>
      </c>
      <c r="N323" s="67">
        <v>0</v>
      </c>
      <c r="O323" s="67">
        <v>0</v>
      </c>
      <c r="P323" s="65">
        <v>0</v>
      </c>
      <c r="Q323" s="65">
        <f>+M323+P323</f>
        <v>84000</v>
      </c>
      <c r="R323" s="65">
        <v>0</v>
      </c>
      <c r="S323" s="65">
        <v>0</v>
      </c>
      <c r="T323" s="65">
        <f t="shared" ref="T323" si="3419">+R323+S323</f>
        <v>0</v>
      </c>
      <c r="U323" s="65">
        <v>0</v>
      </c>
      <c r="V323" s="65">
        <v>0</v>
      </c>
      <c r="W323" s="65">
        <f>+U323+V323</f>
        <v>0</v>
      </c>
      <c r="X323" s="65">
        <f>+T323+W323</f>
        <v>0</v>
      </c>
      <c r="Y323" s="65">
        <v>76311.759999999995</v>
      </c>
      <c r="Z323" s="65">
        <v>0</v>
      </c>
      <c r="AA323" s="65">
        <f t="shared" ref="AA323" si="3420">+Y323+Z323</f>
        <v>76311.759999999995</v>
      </c>
      <c r="AB323" s="65">
        <v>0</v>
      </c>
      <c r="AC323" s="65">
        <v>0</v>
      </c>
      <c r="AD323" s="65">
        <f t="shared" ref="AD323" si="3421">+AB323+AC323</f>
        <v>0</v>
      </c>
      <c r="AE323" s="65">
        <f t="shared" ref="AE323" si="3422">+AA323+AD323</f>
        <v>76311.759999999995</v>
      </c>
      <c r="AF323" s="65">
        <v>0</v>
      </c>
      <c r="AG323" s="65">
        <v>0</v>
      </c>
      <c r="AH323" s="65">
        <f t="shared" ref="AH323" si="3423">+AF323+AG323</f>
        <v>0</v>
      </c>
      <c r="AI323" s="65">
        <v>0</v>
      </c>
      <c r="AJ323" s="65">
        <v>0</v>
      </c>
      <c r="AK323" s="65">
        <f t="shared" ref="AK323" si="3424">+AI323+AJ323</f>
        <v>0</v>
      </c>
      <c r="AL323" s="65">
        <f t="shared" ref="AL323" si="3425">+AH323+AK323</f>
        <v>0</v>
      </c>
      <c r="AM323" s="65">
        <v>0</v>
      </c>
      <c r="AN323" s="65">
        <v>0</v>
      </c>
      <c r="AO323" s="65">
        <f t="shared" ref="AO323" si="3426">+AM323+AN323</f>
        <v>0</v>
      </c>
      <c r="AP323" s="65">
        <v>0</v>
      </c>
      <c r="AQ323" s="65">
        <v>0</v>
      </c>
      <c r="AR323" s="65">
        <f t="shared" ref="AR323" si="3427">+AP323+AQ323</f>
        <v>0</v>
      </c>
      <c r="AS323" s="65">
        <f t="shared" ref="AS323" si="3428">+AO323+AR323</f>
        <v>0</v>
      </c>
      <c r="AT323" s="65">
        <f>+K323-R323-Y323-AF323-AM323</f>
        <v>7688.2400000000052</v>
      </c>
      <c r="AU323" s="65">
        <f>+L323-S323-Z323-AG323-AN323</f>
        <v>0</v>
      </c>
      <c r="AV323" s="65">
        <f>+AT323+AU323</f>
        <v>7688.2400000000052</v>
      </c>
      <c r="AW323" s="65">
        <f>+N323-U323-AB323-AI323-AP323</f>
        <v>0</v>
      </c>
      <c r="AX323" s="65">
        <f>+O323-V323-AC323-AJ323-AQ323</f>
        <v>0</v>
      </c>
      <c r="AY323" s="65">
        <f>+AW323+AX323</f>
        <v>0</v>
      </c>
      <c r="AZ323" s="65">
        <f>+AV323+AY323</f>
        <v>7688.2400000000052</v>
      </c>
      <c r="BA323" s="114">
        <v>14</v>
      </c>
      <c r="BB323" s="114"/>
      <c r="BC323" s="114"/>
      <c r="BD323" s="114"/>
      <c r="BE323" s="114"/>
      <c r="BF323" s="114"/>
      <c r="BG323" s="114">
        <f>+BA323-BC323-BE323</f>
        <v>14</v>
      </c>
      <c r="BH323" s="114"/>
    </row>
    <row r="324" spans="1:60">
      <c r="A324" s="56">
        <v>2023</v>
      </c>
      <c r="B324" s="57">
        <v>8324</v>
      </c>
      <c r="C324" s="56">
        <v>4</v>
      </c>
      <c r="D324" s="56">
        <v>8</v>
      </c>
      <c r="E324" s="56">
        <v>15</v>
      </c>
      <c r="F324" s="56">
        <v>5000</v>
      </c>
      <c r="G324" s="56">
        <v>5100</v>
      </c>
      <c r="H324" s="56">
        <v>515</v>
      </c>
      <c r="I324" s="58" t="s">
        <v>6</v>
      </c>
      <c r="J324" s="59" t="s">
        <v>31</v>
      </c>
      <c r="K324" s="68">
        <f t="shared" ref="K324:Q324" si="3429">+K325</f>
        <v>2985572.88</v>
      </c>
      <c r="L324" s="68">
        <f t="shared" si="3429"/>
        <v>0</v>
      </c>
      <c r="M324" s="68">
        <f t="shared" si="3429"/>
        <v>2985572.88</v>
      </c>
      <c r="N324" s="68">
        <f t="shared" si="3429"/>
        <v>0</v>
      </c>
      <c r="O324" s="68">
        <f t="shared" si="3429"/>
        <v>0</v>
      </c>
      <c r="P324" s="68">
        <f t="shared" si="3429"/>
        <v>0</v>
      </c>
      <c r="Q324" s="68">
        <f t="shared" si="3429"/>
        <v>2985572.88</v>
      </c>
      <c r="R324" s="68">
        <f>+R325</f>
        <v>1682868</v>
      </c>
      <c r="S324" s="68">
        <f t="shared" ref="S324:X324" si="3430">+S325</f>
        <v>0</v>
      </c>
      <c r="T324" s="68">
        <f t="shared" si="3430"/>
        <v>1682868</v>
      </c>
      <c r="U324" s="68">
        <f t="shared" si="3430"/>
        <v>0</v>
      </c>
      <c r="V324" s="68">
        <f t="shared" si="3430"/>
        <v>0</v>
      </c>
      <c r="W324" s="68">
        <f t="shared" si="3430"/>
        <v>0</v>
      </c>
      <c r="X324" s="68">
        <f t="shared" si="3430"/>
        <v>1682868</v>
      </c>
      <c r="Y324" s="68">
        <f>+Y325</f>
        <v>1294397.83</v>
      </c>
      <c r="Z324" s="68">
        <f t="shared" ref="Z324" si="3431">+Z325</f>
        <v>0</v>
      </c>
      <c r="AA324" s="68">
        <f t="shared" ref="AA324" si="3432">+AA325</f>
        <v>1294397.83</v>
      </c>
      <c r="AB324" s="68">
        <f t="shared" ref="AB324" si="3433">+AB325</f>
        <v>0</v>
      </c>
      <c r="AC324" s="68">
        <f t="shared" ref="AC324" si="3434">+AC325</f>
        <v>0</v>
      </c>
      <c r="AD324" s="68">
        <f t="shared" ref="AD324" si="3435">+AD325</f>
        <v>0</v>
      </c>
      <c r="AE324" s="68">
        <f t="shared" ref="AE324" si="3436">+AE325</f>
        <v>1294397.83</v>
      </c>
      <c r="AF324" s="68">
        <f>+AF325</f>
        <v>0</v>
      </c>
      <c r="AG324" s="68">
        <f t="shared" ref="AG324" si="3437">+AG325</f>
        <v>0</v>
      </c>
      <c r="AH324" s="68">
        <f t="shared" ref="AH324" si="3438">+AH325</f>
        <v>0</v>
      </c>
      <c r="AI324" s="68">
        <f t="shared" ref="AI324" si="3439">+AI325</f>
        <v>0</v>
      </c>
      <c r="AJ324" s="68">
        <f t="shared" ref="AJ324" si="3440">+AJ325</f>
        <v>0</v>
      </c>
      <c r="AK324" s="68">
        <f t="shared" ref="AK324" si="3441">+AK325</f>
        <v>0</v>
      </c>
      <c r="AL324" s="68">
        <f t="shared" ref="AL324" si="3442">+AL325</f>
        <v>0</v>
      </c>
      <c r="AM324" s="68">
        <f>+AM325</f>
        <v>0</v>
      </c>
      <c r="AN324" s="68">
        <f t="shared" ref="AN324" si="3443">+AN325</f>
        <v>0</v>
      </c>
      <c r="AO324" s="68">
        <f t="shared" ref="AO324" si="3444">+AO325</f>
        <v>0</v>
      </c>
      <c r="AP324" s="68">
        <f t="shared" ref="AP324" si="3445">+AP325</f>
        <v>0</v>
      </c>
      <c r="AQ324" s="68">
        <f t="shared" ref="AQ324" si="3446">+AQ325</f>
        <v>0</v>
      </c>
      <c r="AR324" s="68">
        <f t="shared" ref="AR324" si="3447">+AR325</f>
        <v>0</v>
      </c>
      <c r="AS324" s="68">
        <f t="shared" ref="AS324" si="3448">+AS325</f>
        <v>0</v>
      </c>
      <c r="AT324" s="68">
        <f>+AT325</f>
        <v>8307.0499999998137</v>
      </c>
      <c r="AU324" s="68">
        <f t="shared" ref="AU324" si="3449">+AU325</f>
        <v>0</v>
      </c>
      <c r="AV324" s="68">
        <f t="shared" ref="AV324" si="3450">+AV325</f>
        <v>8307.0499999998137</v>
      </c>
      <c r="AW324" s="68">
        <f t="shared" ref="AW324" si="3451">+AW325</f>
        <v>0</v>
      </c>
      <c r="AX324" s="68">
        <f t="shared" ref="AX324" si="3452">+AX325</f>
        <v>0</v>
      </c>
      <c r="AY324" s="68">
        <f t="shared" ref="AY324" si="3453">+AY325</f>
        <v>0</v>
      </c>
      <c r="AZ324" s="68">
        <f t="shared" ref="AZ324" si="3454">+AZ325</f>
        <v>8307.0499999998137</v>
      </c>
      <c r="BA324" s="115"/>
      <c r="BB324" s="115"/>
      <c r="BC324" s="115"/>
      <c r="BD324" s="115"/>
      <c r="BE324" s="115"/>
      <c r="BF324" s="115"/>
      <c r="BG324" s="115"/>
      <c r="BH324" s="115"/>
    </row>
    <row r="325" spans="1:60">
      <c r="A325" s="61">
        <v>2023</v>
      </c>
      <c r="B325" s="66">
        <v>8324</v>
      </c>
      <c r="C325" s="61">
        <v>4</v>
      </c>
      <c r="D325" s="61">
        <v>8</v>
      </c>
      <c r="E325" s="61">
        <v>15</v>
      </c>
      <c r="F325" s="61">
        <v>5000</v>
      </c>
      <c r="G325" s="61">
        <v>5100</v>
      </c>
      <c r="H325" s="61">
        <v>515</v>
      </c>
      <c r="I325" s="63">
        <v>1</v>
      </c>
      <c r="J325" s="69" t="s">
        <v>31</v>
      </c>
      <c r="K325" s="67">
        <v>2985572.88</v>
      </c>
      <c r="L325" s="67">
        <v>0</v>
      </c>
      <c r="M325" s="65">
        <f t="shared" ref="M325" si="3455">+K325+L325</f>
        <v>2985572.88</v>
      </c>
      <c r="N325" s="67">
        <v>0</v>
      </c>
      <c r="O325" s="67">
        <v>0</v>
      </c>
      <c r="P325" s="65">
        <v>0</v>
      </c>
      <c r="Q325" s="65">
        <f>+M325+P325</f>
        <v>2985572.88</v>
      </c>
      <c r="R325" s="65">
        <v>1682868</v>
      </c>
      <c r="S325" s="65">
        <v>0</v>
      </c>
      <c r="T325" s="65">
        <f t="shared" ref="T325" si="3456">+R325+S325</f>
        <v>1682868</v>
      </c>
      <c r="U325" s="65">
        <v>0</v>
      </c>
      <c r="V325" s="65">
        <v>0</v>
      </c>
      <c r="W325" s="65">
        <f>+U325+V325</f>
        <v>0</v>
      </c>
      <c r="X325" s="65">
        <f>+T325+W325</f>
        <v>1682868</v>
      </c>
      <c r="Y325" s="65">
        <v>1294397.83</v>
      </c>
      <c r="Z325" s="65">
        <v>0</v>
      </c>
      <c r="AA325" s="65">
        <f t="shared" ref="AA325" si="3457">+Y325+Z325</f>
        <v>1294397.83</v>
      </c>
      <c r="AB325" s="65">
        <v>0</v>
      </c>
      <c r="AC325" s="65">
        <v>0</v>
      </c>
      <c r="AD325" s="65">
        <f t="shared" ref="AD325" si="3458">+AB325+AC325</f>
        <v>0</v>
      </c>
      <c r="AE325" s="65">
        <f t="shared" ref="AE325" si="3459">+AA325+AD325</f>
        <v>1294397.83</v>
      </c>
      <c r="AF325" s="65">
        <v>0</v>
      </c>
      <c r="AG325" s="65">
        <v>0</v>
      </c>
      <c r="AH325" s="65">
        <f t="shared" ref="AH325" si="3460">+AF325+AG325</f>
        <v>0</v>
      </c>
      <c r="AI325" s="65">
        <v>0</v>
      </c>
      <c r="AJ325" s="65">
        <v>0</v>
      </c>
      <c r="AK325" s="65">
        <f t="shared" ref="AK325" si="3461">+AI325+AJ325</f>
        <v>0</v>
      </c>
      <c r="AL325" s="65">
        <f t="shared" ref="AL325" si="3462">+AH325+AK325</f>
        <v>0</v>
      </c>
      <c r="AM325" s="65">
        <v>0</v>
      </c>
      <c r="AN325" s="65">
        <v>0</v>
      </c>
      <c r="AO325" s="65">
        <f t="shared" ref="AO325" si="3463">+AM325+AN325</f>
        <v>0</v>
      </c>
      <c r="AP325" s="65">
        <v>0</v>
      </c>
      <c r="AQ325" s="65">
        <v>0</v>
      </c>
      <c r="AR325" s="65">
        <f t="shared" ref="AR325" si="3464">+AP325+AQ325</f>
        <v>0</v>
      </c>
      <c r="AS325" s="65">
        <f t="shared" ref="AS325" si="3465">+AO325+AR325</f>
        <v>0</v>
      </c>
      <c r="AT325" s="65">
        <f>+K325-R325-Y325-AF325-AM325</f>
        <v>8307.0499999998137</v>
      </c>
      <c r="AU325" s="65">
        <f>+L325-S325-Z325-AG325-AN325</f>
        <v>0</v>
      </c>
      <c r="AV325" s="65">
        <f>+AT325+AU325</f>
        <v>8307.0499999998137</v>
      </c>
      <c r="AW325" s="65">
        <f>+N325-U325-AB325-AI325-AP325</f>
        <v>0</v>
      </c>
      <c r="AX325" s="65">
        <f>+O325-V325-AC325-AJ325-AQ325</f>
        <v>0</v>
      </c>
      <c r="AY325" s="65">
        <f>+AW325+AX325</f>
        <v>0</v>
      </c>
      <c r="AZ325" s="65">
        <f>+AV325+AY325</f>
        <v>8307.0499999998137</v>
      </c>
      <c r="BA325" s="114">
        <v>40</v>
      </c>
      <c r="BB325" s="114"/>
      <c r="BC325" s="114">
        <v>36</v>
      </c>
      <c r="BD325" s="114"/>
      <c r="BE325" s="114"/>
      <c r="BF325" s="114"/>
      <c r="BG325" s="114">
        <f>+BA325-BC325-BE325</f>
        <v>4</v>
      </c>
      <c r="BH325" s="114"/>
    </row>
    <row r="326" spans="1:60">
      <c r="A326" s="56">
        <v>2023</v>
      </c>
      <c r="B326" s="57">
        <v>8324</v>
      </c>
      <c r="C326" s="56">
        <v>4</v>
      </c>
      <c r="D326" s="56">
        <v>8</v>
      </c>
      <c r="E326" s="56">
        <v>15</v>
      </c>
      <c r="F326" s="56">
        <v>5000</v>
      </c>
      <c r="G326" s="56">
        <v>5100</v>
      </c>
      <c r="H326" s="56">
        <v>519</v>
      </c>
      <c r="I326" s="58" t="s">
        <v>6</v>
      </c>
      <c r="J326" s="59" t="s">
        <v>32</v>
      </c>
      <c r="K326" s="68">
        <f t="shared" ref="K326:Q326" si="3466">+K327</f>
        <v>138527.20000000001</v>
      </c>
      <c r="L326" s="68">
        <f t="shared" si="3466"/>
        <v>0</v>
      </c>
      <c r="M326" s="68">
        <f t="shared" si="3466"/>
        <v>138527.20000000001</v>
      </c>
      <c r="N326" s="68">
        <f t="shared" si="3466"/>
        <v>0</v>
      </c>
      <c r="O326" s="68">
        <f t="shared" si="3466"/>
        <v>0</v>
      </c>
      <c r="P326" s="68">
        <f t="shared" si="3466"/>
        <v>0</v>
      </c>
      <c r="Q326" s="68">
        <f t="shared" si="3466"/>
        <v>138527.20000000001</v>
      </c>
      <c r="R326" s="68">
        <f>+R327</f>
        <v>138527.20000000001</v>
      </c>
      <c r="S326" s="68">
        <f t="shared" ref="S326:X326" si="3467">+S327</f>
        <v>0</v>
      </c>
      <c r="T326" s="68">
        <f t="shared" si="3467"/>
        <v>138527.20000000001</v>
      </c>
      <c r="U326" s="68">
        <f t="shared" si="3467"/>
        <v>0</v>
      </c>
      <c r="V326" s="68">
        <f t="shared" si="3467"/>
        <v>0</v>
      </c>
      <c r="W326" s="68">
        <f t="shared" si="3467"/>
        <v>0</v>
      </c>
      <c r="X326" s="68">
        <f t="shared" si="3467"/>
        <v>138527.20000000001</v>
      </c>
      <c r="Y326" s="68">
        <f>+Y327</f>
        <v>0</v>
      </c>
      <c r="Z326" s="68">
        <f t="shared" ref="Z326" si="3468">+Z327</f>
        <v>0</v>
      </c>
      <c r="AA326" s="68">
        <f t="shared" ref="AA326" si="3469">+AA327</f>
        <v>0</v>
      </c>
      <c r="AB326" s="68">
        <f t="shared" ref="AB326" si="3470">+AB327</f>
        <v>0</v>
      </c>
      <c r="AC326" s="68">
        <f t="shared" ref="AC326" si="3471">+AC327</f>
        <v>0</v>
      </c>
      <c r="AD326" s="68">
        <f t="shared" ref="AD326" si="3472">+AD327</f>
        <v>0</v>
      </c>
      <c r="AE326" s="68">
        <f t="shared" ref="AE326" si="3473">+AE327</f>
        <v>0</v>
      </c>
      <c r="AF326" s="68">
        <f>+AF327</f>
        <v>0</v>
      </c>
      <c r="AG326" s="68">
        <f t="shared" ref="AG326" si="3474">+AG327</f>
        <v>0</v>
      </c>
      <c r="AH326" s="68">
        <f t="shared" ref="AH326" si="3475">+AH327</f>
        <v>0</v>
      </c>
      <c r="AI326" s="68">
        <f t="shared" ref="AI326" si="3476">+AI327</f>
        <v>0</v>
      </c>
      <c r="AJ326" s="68">
        <f t="shared" ref="AJ326" si="3477">+AJ327</f>
        <v>0</v>
      </c>
      <c r="AK326" s="68">
        <f t="shared" ref="AK326" si="3478">+AK327</f>
        <v>0</v>
      </c>
      <c r="AL326" s="68">
        <f t="shared" ref="AL326" si="3479">+AL327</f>
        <v>0</v>
      </c>
      <c r="AM326" s="68">
        <f>+AM327</f>
        <v>0</v>
      </c>
      <c r="AN326" s="68">
        <f t="shared" ref="AN326" si="3480">+AN327</f>
        <v>0</v>
      </c>
      <c r="AO326" s="68">
        <f t="shared" ref="AO326" si="3481">+AO327</f>
        <v>0</v>
      </c>
      <c r="AP326" s="68">
        <f t="shared" ref="AP326" si="3482">+AP327</f>
        <v>0</v>
      </c>
      <c r="AQ326" s="68">
        <f t="shared" ref="AQ326" si="3483">+AQ327</f>
        <v>0</v>
      </c>
      <c r="AR326" s="68">
        <f t="shared" ref="AR326" si="3484">+AR327</f>
        <v>0</v>
      </c>
      <c r="AS326" s="68">
        <f t="shared" ref="AS326" si="3485">+AS327</f>
        <v>0</v>
      </c>
      <c r="AT326" s="68">
        <f>+AT327</f>
        <v>0</v>
      </c>
      <c r="AU326" s="68">
        <f t="shared" ref="AU326" si="3486">+AU327</f>
        <v>0</v>
      </c>
      <c r="AV326" s="68">
        <f t="shared" ref="AV326" si="3487">+AV327</f>
        <v>0</v>
      </c>
      <c r="AW326" s="68">
        <f t="shared" ref="AW326" si="3488">+AW327</f>
        <v>0</v>
      </c>
      <c r="AX326" s="68">
        <f t="shared" ref="AX326" si="3489">+AX327</f>
        <v>0</v>
      </c>
      <c r="AY326" s="68">
        <f t="shared" ref="AY326" si="3490">+AY327</f>
        <v>0</v>
      </c>
      <c r="AZ326" s="68">
        <f t="shared" ref="AZ326" si="3491">+AZ327</f>
        <v>0</v>
      </c>
      <c r="BA326" s="115"/>
      <c r="BB326" s="115"/>
      <c r="BC326" s="115"/>
      <c r="BD326" s="115"/>
      <c r="BE326" s="115"/>
      <c r="BF326" s="115"/>
      <c r="BG326" s="115"/>
      <c r="BH326" s="115"/>
    </row>
    <row r="327" spans="1:60">
      <c r="A327" s="61">
        <v>2023</v>
      </c>
      <c r="B327" s="66">
        <v>8324</v>
      </c>
      <c r="C327" s="61">
        <v>4</v>
      </c>
      <c r="D327" s="61">
        <v>8</v>
      </c>
      <c r="E327" s="61">
        <v>15</v>
      </c>
      <c r="F327" s="61">
        <v>5000</v>
      </c>
      <c r="G327" s="61">
        <v>5100</v>
      </c>
      <c r="H327" s="61">
        <v>519</v>
      </c>
      <c r="I327" s="63">
        <v>1</v>
      </c>
      <c r="J327" s="69" t="s">
        <v>32</v>
      </c>
      <c r="K327" s="67">
        <v>138527.20000000001</v>
      </c>
      <c r="L327" s="67">
        <v>0</v>
      </c>
      <c r="M327" s="65">
        <f t="shared" ref="M327" si="3492">+K327+L327</f>
        <v>138527.20000000001</v>
      </c>
      <c r="N327" s="67">
        <v>0</v>
      </c>
      <c r="O327" s="67">
        <v>0</v>
      </c>
      <c r="P327" s="65">
        <v>0</v>
      </c>
      <c r="Q327" s="65">
        <f>+M327+P327</f>
        <v>138527.20000000001</v>
      </c>
      <c r="R327" s="65">
        <v>138527.20000000001</v>
      </c>
      <c r="S327" s="65">
        <v>0</v>
      </c>
      <c r="T327" s="65">
        <f>+R327+S327</f>
        <v>138527.20000000001</v>
      </c>
      <c r="U327" s="65">
        <v>0</v>
      </c>
      <c r="V327" s="65">
        <v>0</v>
      </c>
      <c r="W327" s="65">
        <f>+U327+V327</f>
        <v>0</v>
      </c>
      <c r="X327" s="65">
        <f>+T327+W327</f>
        <v>138527.20000000001</v>
      </c>
      <c r="Y327" s="65">
        <v>0</v>
      </c>
      <c r="Z327" s="65">
        <v>0</v>
      </c>
      <c r="AA327" s="65">
        <f>+Y327+Z327</f>
        <v>0</v>
      </c>
      <c r="AB327" s="65">
        <v>0</v>
      </c>
      <c r="AC327" s="65">
        <v>0</v>
      </c>
      <c r="AD327" s="65">
        <f>+AB327+AC327</f>
        <v>0</v>
      </c>
      <c r="AE327" s="65">
        <f>+AA327+AD327</f>
        <v>0</v>
      </c>
      <c r="AF327" s="65">
        <v>0</v>
      </c>
      <c r="AG327" s="65">
        <v>0</v>
      </c>
      <c r="AH327" s="65">
        <f>+AF327+AG327</f>
        <v>0</v>
      </c>
      <c r="AI327" s="65">
        <v>0</v>
      </c>
      <c r="AJ327" s="65">
        <v>0</v>
      </c>
      <c r="AK327" s="65">
        <f>+AI327+AJ327</f>
        <v>0</v>
      </c>
      <c r="AL327" s="65">
        <f>+AH327+AK327</f>
        <v>0</v>
      </c>
      <c r="AM327" s="65">
        <v>0</v>
      </c>
      <c r="AN327" s="65">
        <v>0</v>
      </c>
      <c r="AO327" s="65">
        <f>+AM327+AN327</f>
        <v>0</v>
      </c>
      <c r="AP327" s="65">
        <v>0</v>
      </c>
      <c r="AQ327" s="65">
        <v>0</v>
      </c>
      <c r="AR327" s="65">
        <f>+AP327+AQ327</f>
        <v>0</v>
      </c>
      <c r="AS327" s="65">
        <f>+AO327+AR327</f>
        <v>0</v>
      </c>
      <c r="AT327" s="65">
        <f>+K327-R327-Y327-AF327-AM327</f>
        <v>0</v>
      </c>
      <c r="AU327" s="65">
        <f>+L327-S327-Z327-AG327-AN327</f>
        <v>0</v>
      </c>
      <c r="AV327" s="65">
        <f>+AT327+AU327</f>
        <v>0</v>
      </c>
      <c r="AW327" s="65">
        <f>+N327-U327-AB327-AI327-AP327</f>
        <v>0</v>
      </c>
      <c r="AX327" s="65">
        <f>+O327-V327-AC327-AJ327-AQ327</f>
        <v>0</v>
      </c>
      <c r="AY327" s="65">
        <f>+AW327+AX327</f>
        <v>0</v>
      </c>
      <c r="AZ327" s="65">
        <f>+AV327+AY327</f>
        <v>0</v>
      </c>
      <c r="BA327" s="114">
        <v>1</v>
      </c>
      <c r="BB327" s="114"/>
      <c r="BC327" s="114">
        <v>1</v>
      </c>
      <c r="BD327" s="114"/>
      <c r="BE327" s="114"/>
      <c r="BF327" s="114"/>
      <c r="BG327" s="114">
        <f>+BA327-BC327-BE327</f>
        <v>0</v>
      </c>
      <c r="BH327" s="114"/>
    </row>
    <row r="328" spans="1:60">
      <c r="A328" s="51">
        <v>2023</v>
      </c>
      <c r="B328" s="52">
        <v>8324</v>
      </c>
      <c r="C328" s="51">
        <v>4</v>
      </c>
      <c r="D328" s="51">
        <v>8</v>
      </c>
      <c r="E328" s="51">
        <v>15</v>
      </c>
      <c r="F328" s="51">
        <v>5000</v>
      </c>
      <c r="G328" s="51">
        <v>5200</v>
      </c>
      <c r="H328" s="51"/>
      <c r="I328" s="53" t="s">
        <v>6</v>
      </c>
      <c r="J328" s="54" t="s">
        <v>33</v>
      </c>
      <c r="K328" s="55">
        <f t="shared" ref="K328:Q329" si="3493">+K329</f>
        <v>55651.37</v>
      </c>
      <c r="L328" s="55">
        <f t="shared" si="3493"/>
        <v>0</v>
      </c>
      <c r="M328" s="55">
        <f t="shared" si="3493"/>
        <v>55651.37</v>
      </c>
      <c r="N328" s="55">
        <f t="shared" si="3493"/>
        <v>0</v>
      </c>
      <c r="O328" s="55">
        <f t="shared" si="3493"/>
        <v>0</v>
      </c>
      <c r="P328" s="55">
        <f t="shared" si="3493"/>
        <v>0</v>
      </c>
      <c r="Q328" s="55">
        <f t="shared" si="3493"/>
        <v>55651.37</v>
      </c>
      <c r="R328" s="55">
        <f>+R329</f>
        <v>55651.37</v>
      </c>
      <c r="S328" s="55">
        <f t="shared" ref="S328:X329" si="3494">+S329</f>
        <v>0</v>
      </c>
      <c r="T328" s="55">
        <f t="shared" si="3494"/>
        <v>55651.37</v>
      </c>
      <c r="U328" s="55">
        <f t="shared" si="3494"/>
        <v>0</v>
      </c>
      <c r="V328" s="55">
        <f t="shared" si="3494"/>
        <v>0</v>
      </c>
      <c r="W328" s="55">
        <f t="shared" si="3494"/>
        <v>0</v>
      </c>
      <c r="X328" s="55">
        <f t="shared" si="3494"/>
        <v>55651.37</v>
      </c>
      <c r="Y328" s="55">
        <f>+Y329</f>
        <v>0</v>
      </c>
      <c r="Z328" s="55">
        <f t="shared" ref="Z328:Z329" si="3495">+Z329</f>
        <v>0</v>
      </c>
      <c r="AA328" s="55">
        <f t="shared" ref="AA328:AA329" si="3496">+AA329</f>
        <v>0</v>
      </c>
      <c r="AB328" s="55">
        <f t="shared" ref="AB328:AB329" si="3497">+AB329</f>
        <v>0</v>
      </c>
      <c r="AC328" s="55">
        <f t="shared" ref="AC328:AC329" si="3498">+AC329</f>
        <v>0</v>
      </c>
      <c r="AD328" s="55">
        <f t="shared" ref="AD328:AD329" si="3499">+AD329</f>
        <v>0</v>
      </c>
      <c r="AE328" s="55">
        <f t="shared" ref="AE328:AE329" si="3500">+AE329</f>
        <v>0</v>
      </c>
      <c r="AF328" s="55">
        <f>+AF329</f>
        <v>0</v>
      </c>
      <c r="AG328" s="55">
        <f t="shared" ref="AG328:AG329" si="3501">+AG329</f>
        <v>0</v>
      </c>
      <c r="AH328" s="55">
        <f t="shared" ref="AH328:AH329" si="3502">+AH329</f>
        <v>0</v>
      </c>
      <c r="AI328" s="55">
        <f t="shared" ref="AI328:AI329" si="3503">+AI329</f>
        <v>0</v>
      </c>
      <c r="AJ328" s="55">
        <f t="shared" ref="AJ328:AJ329" si="3504">+AJ329</f>
        <v>0</v>
      </c>
      <c r="AK328" s="55">
        <f t="shared" ref="AK328:AK329" si="3505">+AK329</f>
        <v>0</v>
      </c>
      <c r="AL328" s="55">
        <f t="shared" ref="AL328:AL329" si="3506">+AL329</f>
        <v>0</v>
      </c>
      <c r="AM328" s="55">
        <f>+AM329</f>
        <v>0</v>
      </c>
      <c r="AN328" s="55">
        <f t="shared" ref="AN328:AN329" si="3507">+AN329</f>
        <v>0</v>
      </c>
      <c r="AO328" s="55">
        <f t="shared" ref="AO328:AO329" si="3508">+AO329</f>
        <v>0</v>
      </c>
      <c r="AP328" s="55">
        <f t="shared" ref="AP328:AP329" si="3509">+AP329</f>
        <v>0</v>
      </c>
      <c r="AQ328" s="55">
        <f t="shared" ref="AQ328:AQ329" si="3510">+AQ329</f>
        <v>0</v>
      </c>
      <c r="AR328" s="55">
        <f t="shared" ref="AR328:AR329" si="3511">+AR329</f>
        <v>0</v>
      </c>
      <c r="AS328" s="55">
        <f t="shared" ref="AS328:AS329" si="3512">+AS329</f>
        <v>0</v>
      </c>
      <c r="AT328" s="55">
        <f>+AT329</f>
        <v>0</v>
      </c>
      <c r="AU328" s="55">
        <f t="shared" ref="AU328:AU329" si="3513">+AU329</f>
        <v>0</v>
      </c>
      <c r="AV328" s="55">
        <f t="shared" ref="AV328:AV329" si="3514">+AV329</f>
        <v>0</v>
      </c>
      <c r="AW328" s="55">
        <f t="shared" ref="AW328:AW329" si="3515">+AW329</f>
        <v>0</v>
      </c>
      <c r="AX328" s="55">
        <f t="shared" ref="AX328:AX329" si="3516">+AX329</f>
        <v>0</v>
      </c>
      <c r="AY328" s="55">
        <f t="shared" ref="AY328:AY329" si="3517">+AY329</f>
        <v>0</v>
      </c>
      <c r="AZ328" s="55">
        <f t="shared" ref="AZ328:AZ329" si="3518">+AZ329</f>
        <v>0</v>
      </c>
      <c r="BA328" s="112"/>
      <c r="BB328" s="112"/>
      <c r="BC328" s="112"/>
      <c r="BD328" s="112"/>
      <c r="BE328" s="112"/>
      <c r="BF328" s="112"/>
      <c r="BG328" s="112"/>
      <c r="BH328" s="112"/>
    </row>
    <row r="329" spans="1:60">
      <c r="A329" s="56">
        <v>2023</v>
      </c>
      <c r="B329" s="57">
        <v>8324</v>
      </c>
      <c r="C329" s="56">
        <v>4</v>
      </c>
      <c r="D329" s="56">
        <v>8</v>
      </c>
      <c r="E329" s="56">
        <v>15</v>
      </c>
      <c r="F329" s="56">
        <v>5000</v>
      </c>
      <c r="G329" s="56">
        <v>5200</v>
      </c>
      <c r="H329" s="56">
        <v>521</v>
      </c>
      <c r="I329" s="58" t="s">
        <v>6</v>
      </c>
      <c r="J329" s="59" t="s">
        <v>47</v>
      </c>
      <c r="K329" s="68">
        <f t="shared" si="3493"/>
        <v>55651.37</v>
      </c>
      <c r="L329" s="68">
        <f t="shared" si="3493"/>
        <v>0</v>
      </c>
      <c r="M329" s="68">
        <f t="shared" si="3493"/>
        <v>55651.37</v>
      </c>
      <c r="N329" s="68">
        <f t="shared" si="3493"/>
        <v>0</v>
      </c>
      <c r="O329" s="68">
        <f t="shared" si="3493"/>
        <v>0</v>
      </c>
      <c r="P329" s="68">
        <f t="shared" si="3493"/>
        <v>0</v>
      </c>
      <c r="Q329" s="68">
        <f t="shared" si="3493"/>
        <v>55651.37</v>
      </c>
      <c r="R329" s="68">
        <f>+R330</f>
        <v>55651.37</v>
      </c>
      <c r="S329" s="68">
        <f t="shared" si="3494"/>
        <v>0</v>
      </c>
      <c r="T329" s="68">
        <f t="shared" si="3494"/>
        <v>55651.37</v>
      </c>
      <c r="U329" s="68">
        <f t="shared" si="3494"/>
        <v>0</v>
      </c>
      <c r="V329" s="68">
        <f t="shared" si="3494"/>
        <v>0</v>
      </c>
      <c r="W329" s="68">
        <f t="shared" si="3494"/>
        <v>0</v>
      </c>
      <c r="X329" s="68">
        <f t="shared" si="3494"/>
        <v>55651.37</v>
      </c>
      <c r="Y329" s="68">
        <f>+Y330</f>
        <v>0</v>
      </c>
      <c r="Z329" s="68">
        <f t="shared" si="3495"/>
        <v>0</v>
      </c>
      <c r="AA329" s="68">
        <f t="shared" si="3496"/>
        <v>0</v>
      </c>
      <c r="AB329" s="68">
        <f t="shared" si="3497"/>
        <v>0</v>
      </c>
      <c r="AC329" s="68">
        <f t="shared" si="3498"/>
        <v>0</v>
      </c>
      <c r="AD329" s="68">
        <f t="shared" si="3499"/>
        <v>0</v>
      </c>
      <c r="AE329" s="68">
        <f t="shared" si="3500"/>
        <v>0</v>
      </c>
      <c r="AF329" s="68">
        <f>+AF330</f>
        <v>0</v>
      </c>
      <c r="AG329" s="68">
        <f t="shared" si="3501"/>
        <v>0</v>
      </c>
      <c r="AH329" s="68">
        <f t="shared" si="3502"/>
        <v>0</v>
      </c>
      <c r="AI329" s="68">
        <f t="shared" si="3503"/>
        <v>0</v>
      </c>
      <c r="AJ329" s="68">
        <f t="shared" si="3504"/>
        <v>0</v>
      </c>
      <c r="AK329" s="68">
        <f t="shared" si="3505"/>
        <v>0</v>
      </c>
      <c r="AL329" s="68">
        <f t="shared" si="3506"/>
        <v>0</v>
      </c>
      <c r="AM329" s="68">
        <f>+AM330</f>
        <v>0</v>
      </c>
      <c r="AN329" s="68">
        <f t="shared" si="3507"/>
        <v>0</v>
      </c>
      <c r="AO329" s="68">
        <f t="shared" si="3508"/>
        <v>0</v>
      </c>
      <c r="AP329" s="68">
        <f t="shared" si="3509"/>
        <v>0</v>
      </c>
      <c r="AQ329" s="68">
        <f t="shared" si="3510"/>
        <v>0</v>
      </c>
      <c r="AR329" s="68">
        <f t="shared" si="3511"/>
        <v>0</v>
      </c>
      <c r="AS329" s="68">
        <f t="shared" si="3512"/>
        <v>0</v>
      </c>
      <c r="AT329" s="68">
        <f>+AT330</f>
        <v>0</v>
      </c>
      <c r="AU329" s="68">
        <f t="shared" si="3513"/>
        <v>0</v>
      </c>
      <c r="AV329" s="68">
        <f t="shared" si="3514"/>
        <v>0</v>
      </c>
      <c r="AW329" s="68">
        <f t="shared" si="3515"/>
        <v>0</v>
      </c>
      <c r="AX329" s="68">
        <f t="shared" si="3516"/>
        <v>0</v>
      </c>
      <c r="AY329" s="68">
        <f t="shared" si="3517"/>
        <v>0</v>
      </c>
      <c r="AZ329" s="68">
        <f t="shared" si="3518"/>
        <v>0</v>
      </c>
      <c r="BA329" s="115"/>
      <c r="BB329" s="115"/>
      <c r="BC329" s="115"/>
      <c r="BD329" s="115"/>
      <c r="BE329" s="115"/>
      <c r="BF329" s="115"/>
      <c r="BG329" s="115"/>
      <c r="BH329" s="115"/>
    </row>
    <row r="330" spans="1:60">
      <c r="A330" s="61">
        <v>2023</v>
      </c>
      <c r="B330" s="66">
        <v>8324</v>
      </c>
      <c r="C330" s="61">
        <v>4</v>
      </c>
      <c r="D330" s="61">
        <v>8</v>
      </c>
      <c r="E330" s="61">
        <v>15</v>
      </c>
      <c r="F330" s="61">
        <v>5000</v>
      </c>
      <c r="G330" s="61">
        <v>5200</v>
      </c>
      <c r="H330" s="61">
        <v>521</v>
      </c>
      <c r="I330" s="63">
        <v>1</v>
      </c>
      <c r="J330" s="69" t="s">
        <v>47</v>
      </c>
      <c r="K330" s="67">
        <v>55651.37</v>
      </c>
      <c r="L330" s="67">
        <v>0</v>
      </c>
      <c r="M330" s="65">
        <f t="shared" ref="M330" si="3519">+K330+L330</f>
        <v>55651.37</v>
      </c>
      <c r="N330" s="67">
        <v>0</v>
      </c>
      <c r="O330" s="67">
        <v>0</v>
      </c>
      <c r="P330" s="65">
        <f t="shared" ref="P330" si="3520">+N330+O330</f>
        <v>0</v>
      </c>
      <c r="Q330" s="65">
        <f>+M330+P330</f>
        <v>55651.37</v>
      </c>
      <c r="R330" s="65">
        <v>55651.37</v>
      </c>
      <c r="S330" s="65">
        <v>0</v>
      </c>
      <c r="T330" s="65">
        <f>+R330+S330</f>
        <v>55651.37</v>
      </c>
      <c r="U330" s="65">
        <v>0</v>
      </c>
      <c r="V330" s="65">
        <v>0</v>
      </c>
      <c r="W330" s="65">
        <f>+U330+V330</f>
        <v>0</v>
      </c>
      <c r="X330" s="65">
        <f>+T330+W330</f>
        <v>55651.37</v>
      </c>
      <c r="Y330" s="65">
        <v>0</v>
      </c>
      <c r="Z330" s="65">
        <v>0</v>
      </c>
      <c r="AA330" s="65">
        <f>+Y330+Z330</f>
        <v>0</v>
      </c>
      <c r="AB330" s="65">
        <v>0</v>
      </c>
      <c r="AC330" s="65">
        <v>0</v>
      </c>
      <c r="AD330" s="65">
        <f>+AB330+AC330</f>
        <v>0</v>
      </c>
      <c r="AE330" s="65">
        <f>+AA330+AD330</f>
        <v>0</v>
      </c>
      <c r="AF330" s="65">
        <v>0</v>
      </c>
      <c r="AG330" s="65">
        <v>0</v>
      </c>
      <c r="AH330" s="65">
        <f>+AF330+AG330</f>
        <v>0</v>
      </c>
      <c r="AI330" s="65">
        <v>0</v>
      </c>
      <c r="AJ330" s="65">
        <v>0</v>
      </c>
      <c r="AK330" s="65">
        <f>+AI330+AJ330</f>
        <v>0</v>
      </c>
      <c r="AL330" s="65">
        <f>+AH330+AK330</f>
        <v>0</v>
      </c>
      <c r="AM330" s="65">
        <v>0</v>
      </c>
      <c r="AN330" s="65">
        <v>0</v>
      </c>
      <c r="AO330" s="65">
        <f>+AM330+AN330</f>
        <v>0</v>
      </c>
      <c r="AP330" s="65">
        <v>0</v>
      </c>
      <c r="AQ330" s="65">
        <v>0</v>
      </c>
      <c r="AR330" s="65">
        <f>+AP330+AQ330</f>
        <v>0</v>
      </c>
      <c r="AS330" s="65">
        <f>+AO330+AR330</f>
        <v>0</v>
      </c>
      <c r="AT330" s="65">
        <f>+K330-R330-Y330-AF330-AM330</f>
        <v>0</v>
      </c>
      <c r="AU330" s="65">
        <f>+L330-S330-Z330-AG330-AN330</f>
        <v>0</v>
      </c>
      <c r="AV330" s="65">
        <f>+AT330+AU330</f>
        <v>0</v>
      </c>
      <c r="AW330" s="65">
        <f>+N330-U330-AB330-AI330-AP330</f>
        <v>0</v>
      </c>
      <c r="AX330" s="65">
        <f>+O330-V330-AC330-AJ330-AQ330</f>
        <v>0</v>
      </c>
      <c r="AY330" s="65">
        <f>+AW330+AX330</f>
        <v>0</v>
      </c>
      <c r="AZ330" s="65">
        <f>+AV330+AY330</f>
        <v>0</v>
      </c>
      <c r="BA330" s="114">
        <v>2</v>
      </c>
      <c r="BB330" s="114"/>
      <c r="BC330" s="114">
        <v>2</v>
      </c>
      <c r="BD330" s="114"/>
      <c r="BE330" s="114"/>
      <c r="BF330" s="114"/>
      <c r="BG330" s="114">
        <f>+BA330-BC330-BE330</f>
        <v>0</v>
      </c>
      <c r="BH330" s="114"/>
    </row>
    <row r="331" spans="1:60">
      <c r="A331" s="51">
        <v>2023</v>
      </c>
      <c r="B331" s="52">
        <v>8324</v>
      </c>
      <c r="C331" s="51">
        <v>4</v>
      </c>
      <c r="D331" s="51">
        <v>8</v>
      </c>
      <c r="E331" s="51">
        <v>15</v>
      </c>
      <c r="F331" s="51">
        <v>5000</v>
      </c>
      <c r="G331" s="51">
        <v>5400</v>
      </c>
      <c r="H331" s="51"/>
      <c r="I331" s="53" t="s">
        <v>6</v>
      </c>
      <c r="J331" s="54" t="s">
        <v>35</v>
      </c>
      <c r="K331" s="55">
        <f t="shared" ref="K331:Q332" si="3521">+K332</f>
        <v>0</v>
      </c>
      <c r="L331" s="55">
        <f t="shared" si="3521"/>
        <v>0</v>
      </c>
      <c r="M331" s="55">
        <f t="shared" si="3521"/>
        <v>0</v>
      </c>
      <c r="N331" s="55">
        <f t="shared" si="3521"/>
        <v>600000</v>
      </c>
      <c r="O331" s="55">
        <f t="shared" si="3521"/>
        <v>0</v>
      </c>
      <c r="P331" s="55">
        <f t="shared" si="3521"/>
        <v>600000</v>
      </c>
      <c r="Q331" s="55">
        <f t="shared" si="3521"/>
        <v>600000</v>
      </c>
      <c r="R331" s="55">
        <f>+R332</f>
        <v>0</v>
      </c>
      <c r="S331" s="55">
        <f t="shared" ref="S331:X332" si="3522">+S332</f>
        <v>0</v>
      </c>
      <c r="T331" s="55">
        <f t="shared" si="3522"/>
        <v>0</v>
      </c>
      <c r="U331" s="55">
        <f t="shared" si="3522"/>
        <v>0</v>
      </c>
      <c r="V331" s="55">
        <f t="shared" si="3522"/>
        <v>0</v>
      </c>
      <c r="W331" s="55">
        <f t="shared" si="3522"/>
        <v>0</v>
      </c>
      <c r="X331" s="55">
        <f t="shared" si="3522"/>
        <v>0</v>
      </c>
      <c r="Y331" s="55">
        <f>+Y332</f>
        <v>0</v>
      </c>
      <c r="Z331" s="55">
        <f t="shared" ref="Z331:Z332" si="3523">+Z332</f>
        <v>0</v>
      </c>
      <c r="AA331" s="55">
        <f t="shared" ref="AA331:AA332" si="3524">+AA332</f>
        <v>0</v>
      </c>
      <c r="AB331" s="55">
        <f t="shared" ref="AB331:AB332" si="3525">+AB332</f>
        <v>599800.01</v>
      </c>
      <c r="AC331" s="55">
        <f t="shared" ref="AC331:AC332" si="3526">+AC332</f>
        <v>0</v>
      </c>
      <c r="AD331" s="55">
        <f t="shared" ref="AD331:AD332" si="3527">+AD332</f>
        <v>599800.01</v>
      </c>
      <c r="AE331" s="55">
        <f t="shared" ref="AE331:AE332" si="3528">+AE332</f>
        <v>599800.01</v>
      </c>
      <c r="AF331" s="55">
        <f>+AF332</f>
        <v>0</v>
      </c>
      <c r="AG331" s="55">
        <f t="shared" ref="AG331:AG332" si="3529">+AG332</f>
        <v>0</v>
      </c>
      <c r="AH331" s="55">
        <f t="shared" ref="AH331:AH332" si="3530">+AH332</f>
        <v>0</v>
      </c>
      <c r="AI331" s="55">
        <f t="shared" ref="AI331:AI332" si="3531">+AI332</f>
        <v>0</v>
      </c>
      <c r="AJ331" s="55">
        <f t="shared" ref="AJ331:AJ332" si="3532">+AJ332</f>
        <v>0</v>
      </c>
      <c r="AK331" s="55">
        <f t="shared" ref="AK331:AK332" si="3533">+AK332</f>
        <v>0</v>
      </c>
      <c r="AL331" s="55">
        <f t="shared" ref="AL331:AL332" si="3534">+AL332</f>
        <v>0</v>
      </c>
      <c r="AM331" s="55">
        <f>+AM332</f>
        <v>0</v>
      </c>
      <c r="AN331" s="55">
        <f t="shared" ref="AN331:AN332" si="3535">+AN332</f>
        <v>0</v>
      </c>
      <c r="AO331" s="55">
        <f t="shared" ref="AO331:AO332" si="3536">+AO332</f>
        <v>0</v>
      </c>
      <c r="AP331" s="55">
        <f t="shared" ref="AP331:AP332" si="3537">+AP332</f>
        <v>0</v>
      </c>
      <c r="AQ331" s="55">
        <f t="shared" ref="AQ331:AQ332" si="3538">+AQ332</f>
        <v>0</v>
      </c>
      <c r="AR331" s="55">
        <f t="shared" ref="AR331:AR332" si="3539">+AR332</f>
        <v>0</v>
      </c>
      <c r="AS331" s="55">
        <f t="shared" ref="AS331:AS332" si="3540">+AS332</f>
        <v>0</v>
      </c>
      <c r="AT331" s="55">
        <f>+AT332</f>
        <v>0</v>
      </c>
      <c r="AU331" s="55">
        <f t="shared" ref="AU331:AU332" si="3541">+AU332</f>
        <v>0</v>
      </c>
      <c r="AV331" s="55">
        <f t="shared" ref="AV331:AV332" si="3542">+AV332</f>
        <v>0</v>
      </c>
      <c r="AW331" s="55">
        <f t="shared" ref="AW331:AW332" si="3543">+AW332</f>
        <v>199.98999999999069</v>
      </c>
      <c r="AX331" s="55">
        <f t="shared" ref="AX331:AX332" si="3544">+AX332</f>
        <v>0</v>
      </c>
      <c r="AY331" s="55">
        <f t="shared" ref="AY331:AY332" si="3545">+AY332</f>
        <v>199.98999999999069</v>
      </c>
      <c r="AZ331" s="55">
        <f t="shared" ref="AZ331:AZ332" si="3546">+AZ332</f>
        <v>199.98999999999069</v>
      </c>
      <c r="BA331" s="112"/>
      <c r="BB331" s="112"/>
      <c r="BC331" s="112"/>
      <c r="BD331" s="112"/>
      <c r="BE331" s="112"/>
      <c r="BF331" s="112"/>
      <c r="BG331" s="112"/>
      <c r="BH331" s="112"/>
    </row>
    <row r="332" spans="1:60">
      <c r="A332" s="56">
        <v>2023</v>
      </c>
      <c r="B332" s="73">
        <v>8324</v>
      </c>
      <c r="C332" s="56">
        <v>4</v>
      </c>
      <c r="D332" s="56">
        <v>8</v>
      </c>
      <c r="E332" s="56">
        <v>15</v>
      </c>
      <c r="F332" s="56">
        <v>5000</v>
      </c>
      <c r="G332" s="56">
        <v>5400</v>
      </c>
      <c r="H332" s="56">
        <v>541</v>
      </c>
      <c r="I332" s="58" t="s">
        <v>6</v>
      </c>
      <c r="J332" s="59" t="s">
        <v>36</v>
      </c>
      <c r="K332" s="68">
        <f t="shared" si="3521"/>
        <v>0</v>
      </c>
      <c r="L332" s="68">
        <f t="shared" si="3521"/>
        <v>0</v>
      </c>
      <c r="M332" s="68">
        <f t="shared" si="3521"/>
        <v>0</v>
      </c>
      <c r="N332" s="68">
        <f t="shared" si="3521"/>
        <v>600000</v>
      </c>
      <c r="O332" s="68">
        <f t="shared" si="3521"/>
        <v>0</v>
      </c>
      <c r="P332" s="68">
        <f t="shared" si="3521"/>
        <v>600000</v>
      </c>
      <c r="Q332" s="68">
        <f t="shared" si="3521"/>
        <v>600000</v>
      </c>
      <c r="R332" s="68">
        <f>+R333</f>
        <v>0</v>
      </c>
      <c r="S332" s="68">
        <f t="shared" si="3522"/>
        <v>0</v>
      </c>
      <c r="T332" s="68">
        <f t="shared" si="3522"/>
        <v>0</v>
      </c>
      <c r="U332" s="68">
        <f t="shared" si="3522"/>
        <v>0</v>
      </c>
      <c r="V332" s="68">
        <f t="shared" si="3522"/>
        <v>0</v>
      </c>
      <c r="W332" s="68">
        <f t="shared" si="3522"/>
        <v>0</v>
      </c>
      <c r="X332" s="68">
        <f t="shared" si="3522"/>
        <v>0</v>
      </c>
      <c r="Y332" s="68">
        <f>+Y333</f>
        <v>0</v>
      </c>
      <c r="Z332" s="68">
        <f t="shared" si="3523"/>
        <v>0</v>
      </c>
      <c r="AA332" s="68">
        <f t="shared" si="3524"/>
        <v>0</v>
      </c>
      <c r="AB332" s="68">
        <f t="shared" si="3525"/>
        <v>599800.01</v>
      </c>
      <c r="AC332" s="68">
        <f t="shared" si="3526"/>
        <v>0</v>
      </c>
      <c r="AD332" s="68">
        <f t="shared" si="3527"/>
        <v>599800.01</v>
      </c>
      <c r="AE332" s="68">
        <f t="shared" si="3528"/>
        <v>599800.01</v>
      </c>
      <c r="AF332" s="68">
        <f>+AF333</f>
        <v>0</v>
      </c>
      <c r="AG332" s="68">
        <f t="shared" si="3529"/>
        <v>0</v>
      </c>
      <c r="AH332" s="68">
        <f t="shared" si="3530"/>
        <v>0</v>
      </c>
      <c r="AI332" s="68">
        <f t="shared" si="3531"/>
        <v>0</v>
      </c>
      <c r="AJ332" s="68">
        <f t="shared" si="3532"/>
        <v>0</v>
      </c>
      <c r="AK332" s="68">
        <f t="shared" si="3533"/>
        <v>0</v>
      </c>
      <c r="AL332" s="68">
        <f t="shared" si="3534"/>
        <v>0</v>
      </c>
      <c r="AM332" s="68">
        <f>+AM333</f>
        <v>0</v>
      </c>
      <c r="AN332" s="68">
        <f t="shared" si="3535"/>
        <v>0</v>
      </c>
      <c r="AO332" s="68">
        <f t="shared" si="3536"/>
        <v>0</v>
      </c>
      <c r="AP332" s="68">
        <f t="shared" si="3537"/>
        <v>0</v>
      </c>
      <c r="AQ332" s="68">
        <f t="shared" si="3538"/>
        <v>0</v>
      </c>
      <c r="AR332" s="68">
        <f t="shared" si="3539"/>
        <v>0</v>
      </c>
      <c r="AS332" s="68">
        <f t="shared" si="3540"/>
        <v>0</v>
      </c>
      <c r="AT332" s="68">
        <f>+AT333</f>
        <v>0</v>
      </c>
      <c r="AU332" s="68">
        <f t="shared" si="3541"/>
        <v>0</v>
      </c>
      <c r="AV332" s="68">
        <f t="shared" si="3542"/>
        <v>0</v>
      </c>
      <c r="AW332" s="68">
        <f t="shared" si="3543"/>
        <v>199.98999999999069</v>
      </c>
      <c r="AX332" s="68">
        <f t="shared" si="3544"/>
        <v>0</v>
      </c>
      <c r="AY332" s="68">
        <f t="shared" si="3545"/>
        <v>199.98999999999069</v>
      </c>
      <c r="AZ332" s="68">
        <f t="shared" si="3546"/>
        <v>199.98999999999069</v>
      </c>
      <c r="BA332" s="115"/>
      <c r="BB332" s="115"/>
      <c r="BC332" s="115"/>
      <c r="BD332" s="115"/>
      <c r="BE332" s="115"/>
      <c r="BF332" s="115"/>
      <c r="BG332" s="115"/>
      <c r="BH332" s="115"/>
    </row>
    <row r="333" spans="1:60">
      <c r="A333" s="61">
        <v>2023</v>
      </c>
      <c r="B333" s="66">
        <v>8324</v>
      </c>
      <c r="C333" s="61">
        <v>4</v>
      </c>
      <c r="D333" s="61">
        <v>8</v>
      </c>
      <c r="E333" s="61">
        <v>15</v>
      </c>
      <c r="F333" s="61">
        <v>5000</v>
      </c>
      <c r="G333" s="61">
        <v>5400</v>
      </c>
      <c r="H333" s="61">
        <v>541</v>
      </c>
      <c r="I333" s="63">
        <v>1</v>
      </c>
      <c r="J333" s="94" t="s">
        <v>36</v>
      </c>
      <c r="K333" s="67">
        <v>0</v>
      </c>
      <c r="L333" s="67">
        <v>0</v>
      </c>
      <c r="M333" s="65">
        <f t="shared" ref="M333" si="3547">+K333+L333</f>
        <v>0</v>
      </c>
      <c r="N333" s="67">
        <v>600000</v>
      </c>
      <c r="O333" s="67">
        <v>0</v>
      </c>
      <c r="P333" s="65">
        <f t="shared" ref="P333" si="3548">+N333+O333</f>
        <v>600000</v>
      </c>
      <c r="Q333" s="65">
        <f>+M333+P333</f>
        <v>600000</v>
      </c>
      <c r="R333" s="65">
        <v>0</v>
      </c>
      <c r="S333" s="65">
        <v>0</v>
      </c>
      <c r="T333" s="65">
        <f>+R333+S333</f>
        <v>0</v>
      </c>
      <c r="U333" s="65">
        <v>0</v>
      </c>
      <c r="V333" s="65">
        <v>0</v>
      </c>
      <c r="W333" s="65">
        <f>+U333+V333</f>
        <v>0</v>
      </c>
      <c r="X333" s="65">
        <f>+T333+W333</f>
        <v>0</v>
      </c>
      <c r="Y333" s="65">
        <v>0</v>
      </c>
      <c r="Z333" s="65">
        <v>0</v>
      </c>
      <c r="AA333" s="65">
        <f>+Y333+Z333</f>
        <v>0</v>
      </c>
      <c r="AB333" s="65">
        <v>599800.01</v>
      </c>
      <c r="AC333" s="65">
        <v>0</v>
      </c>
      <c r="AD333" s="65">
        <f>+AB333+AC333</f>
        <v>599800.01</v>
      </c>
      <c r="AE333" s="65">
        <f>+AA333+AD333</f>
        <v>599800.01</v>
      </c>
      <c r="AF333" s="65">
        <v>0</v>
      </c>
      <c r="AG333" s="65">
        <v>0</v>
      </c>
      <c r="AH333" s="65">
        <f>+AF333+AG333</f>
        <v>0</v>
      </c>
      <c r="AI333" s="65">
        <v>0</v>
      </c>
      <c r="AJ333" s="65">
        <v>0</v>
      </c>
      <c r="AK333" s="65">
        <f>+AI333+AJ333</f>
        <v>0</v>
      </c>
      <c r="AL333" s="65">
        <f>+AH333+AK333</f>
        <v>0</v>
      </c>
      <c r="AM333" s="65">
        <v>0</v>
      </c>
      <c r="AN333" s="65">
        <v>0</v>
      </c>
      <c r="AO333" s="65">
        <f>+AM333+AN333</f>
        <v>0</v>
      </c>
      <c r="AP333" s="65">
        <v>0</v>
      </c>
      <c r="AQ333" s="65">
        <v>0</v>
      </c>
      <c r="AR333" s="65">
        <f>+AP333+AQ333</f>
        <v>0</v>
      </c>
      <c r="AS333" s="65">
        <f>+AO333+AR333</f>
        <v>0</v>
      </c>
      <c r="AT333" s="65">
        <f>+K333-R333-Y333-AF333-AM333</f>
        <v>0</v>
      </c>
      <c r="AU333" s="65">
        <f>+L333-S333-Z333-AG333-AN333</f>
        <v>0</v>
      </c>
      <c r="AV333" s="65">
        <f>+AT333+AU333</f>
        <v>0</v>
      </c>
      <c r="AW333" s="65">
        <f>+N333-U333-AB333-AI333-AP333</f>
        <v>199.98999999999069</v>
      </c>
      <c r="AX333" s="65">
        <f>+O333-V333-AC333-AJ333-AQ333</f>
        <v>0</v>
      </c>
      <c r="AY333" s="65">
        <f>+AW333+AX333</f>
        <v>199.98999999999069</v>
      </c>
      <c r="AZ333" s="65">
        <f>+AV333+AY333</f>
        <v>199.98999999999069</v>
      </c>
      <c r="BA333" s="114">
        <v>1</v>
      </c>
      <c r="BB333" s="114"/>
      <c r="BC333" s="114"/>
      <c r="BD333" s="114"/>
      <c r="BE333" s="114"/>
      <c r="BF333" s="114"/>
      <c r="BG333" s="114">
        <f>+BA333-BC333-BE333</f>
        <v>1</v>
      </c>
      <c r="BH333" s="114"/>
    </row>
    <row r="334" spans="1:60">
      <c r="A334" s="51">
        <v>2023</v>
      </c>
      <c r="B334" s="52">
        <v>8324</v>
      </c>
      <c r="C334" s="51">
        <v>4</v>
      </c>
      <c r="D334" s="51">
        <v>8</v>
      </c>
      <c r="E334" s="51">
        <v>15</v>
      </c>
      <c r="F334" s="51">
        <v>5000</v>
      </c>
      <c r="G334" s="51">
        <v>5900</v>
      </c>
      <c r="H334" s="51"/>
      <c r="I334" s="53" t="s">
        <v>6</v>
      </c>
      <c r="J334" s="54" t="s">
        <v>40</v>
      </c>
      <c r="K334" s="55">
        <f t="shared" ref="K334:Q335" si="3549">+K335</f>
        <v>730630.64</v>
      </c>
      <c r="L334" s="55">
        <f t="shared" si="3549"/>
        <v>0</v>
      </c>
      <c r="M334" s="55">
        <f t="shared" si="3549"/>
        <v>730630.64</v>
      </c>
      <c r="N334" s="55">
        <f t="shared" si="3549"/>
        <v>0</v>
      </c>
      <c r="O334" s="55">
        <f t="shared" si="3549"/>
        <v>0</v>
      </c>
      <c r="P334" s="55">
        <f t="shared" si="3549"/>
        <v>0</v>
      </c>
      <c r="Q334" s="55">
        <f t="shared" si="3549"/>
        <v>730630.64</v>
      </c>
      <c r="R334" s="55">
        <f>+R335</f>
        <v>730630.64</v>
      </c>
      <c r="S334" s="55">
        <f t="shared" ref="S334:X335" si="3550">+S335</f>
        <v>0</v>
      </c>
      <c r="T334" s="55">
        <f t="shared" si="3550"/>
        <v>730630.64</v>
      </c>
      <c r="U334" s="55">
        <f t="shared" si="3550"/>
        <v>0</v>
      </c>
      <c r="V334" s="55">
        <f t="shared" si="3550"/>
        <v>0</v>
      </c>
      <c r="W334" s="55">
        <f t="shared" si="3550"/>
        <v>0</v>
      </c>
      <c r="X334" s="55">
        <f t="shared" si="3550"/>
        <v>730630.64</v>
      </c>
      <c r="Y334" s="55">
        <f>+Y335</f>
        <v>0</v>
      </c>
      <c r="Z334" s="55">
        <f t="shared" ref="Z334:Z335" si="3551">+Z335</f>
        <v>0</v>
      </c>
      <c r="AA334" s="55">
        <f t="shared" ref="AA334:AA335" si="3552">+AA335</f>
        <v>0</v>
      </c>
      <c r="AB334" s="55">
        <f t="shared" ref="AB334:AB335" si="3553">+AB335</f>
        <v>0</v>
      </c>
      <c r="AC334" s="55">
        <f t="shared" ref="AC334:AC335" si="3554">+AC335</f>
        <v>0</v>
      </c>
      <c r="AD334" s="55">
        <f t="shared" ref="AD334:AD335" si="3555">+AD335</f>
        <v>0</v>
      </c>
      <c r="AE334" s="55">
        <f t="shared" ref="AE334:AE335" si="3556">+AE335</f>
        <v>0</v>
      </c>
      <c r="AF334" s="55">
        <f>+AF335</f>
        <v>0</v>
      </c>
      <c r="AG334" s="55">
        <f t="shared" ref="AG334:AG335" si="3557">+AG335</f>
        <v>0</v>
      </c>
      <c r="AH334" s="55">
        <f t="shared" ref="AH334:AH335" si="3558">+AH335</f>
        <v>0</v>
      </c>
      <c r="AI334" s="55">
        <f t="shared" ref="AI334:AI335" si="3559">+AI335</f>
        <v>0</v>
      </c>
      <c r="AJ334" s="55">
        <f t="shared" ref="AJ334:AJ335" si="3560">+AJ335</f>
        <v>0</v>
      </c>
      <c r="AK334" s="55">
        <f t="shared" ref="AK334:AK335" si="3561">+AK335</f>
        <v>0</v>
      </c>
      <c r="AL334" s="55">
        <f t="shared" ref="AL334:AL335" si="3562">+AL335</f>
        <v>0</v>
      </c>
      <c r="AM334" s="55">
        <f>+AM335</f>
        <v>0</v>
      </c>
      <c r="AN334" s="55">
        <f t="shared" ref="AN334:AN335" si="3563">+AN335</f>
        <v>0</v>
      </c>
      <c r="AO334" s="55">
        <f t="shared" ref="AO334:AO335" si="3564">+AO335</f>
        <v>0</v>
      </c>
      <c r="AP334" s="55">
        <f t="shared" ref="AP334:AP335" si="3565">+AP335</f>
        <v>0</v>
      </c>
      <c r="AQ334" s="55">
        <f t="shared" ref="AQ334:AQ335" si="3566">+AQ335</f>
        <v>0</v>
      </c>
      <c r="AR334" s="55">
        <f t="shared" ref="AR334:AR335" si="3567">+AR335</f>
        <v>0</v>
      </c>
      <c r="AS334" s="55">
        <f t="shared" ref="AS334:AS335" si="3568">+AS335</f>
        <v>0</v>
      </c>
      <c r="AT334" s="55">
        <f>+AT335</f>
        <v>0</v>
      </c>
      <c r="AU334" s="55">
        <f t="shared" ref="AU334:AU335" si="3569">+AU335</f>
        <v>0</v>
      </c>
      <c r="AV334" s="55">
        <f t="shared" ref="AV334:AV335" si="3570">+AV335</f>
        <v>0</v>
      </c>
      <c r="AW334" s="55">
        <f t="shared" ref="AW334:AW335" si="3571">+AW335</f>
        <v>0</v>
      </c>
      <c r="AX334" s="55">
        <f t="shared" ref="AX334:AX335" si="3572">+AX335</f>
        <v>0</v>
      </c>
      <c r="AY334" s="55">
        <f t="shared" ref="AY334:AY335" si="3573">+AY335</f>
        <v>0</v>
      </c>
      <c r="AZ334" s="55">
        <f t="shared" ref="AZ334:AZ335" si="3574">+AZ335</f>
        <v>0</v>
      </c>
      <c r="BA334" s="112"/>
      <c r="BB334" s="112"/>
      <c r="BC334" s="112"/>
      <c r="BD334" s="112"/>
      <c r="BE334" s="112"/>
      <c r="BF334" s="112"/>
      <c r="BG334" s="112"/>
      <c r="BH334" s="112"/>
    </row>
    <row r="335" spans="1:60">
      <c r="A335" s="56">
        <v>2023</v>
      </c>
      <c r="B335" s="57">
        <v>8324</v>
      </c>
      <c r="C335" s="56">
        <v>4</v>
      </c>
      <c r="D335" s="56">
        <v>8</v>
      </c>
      <c r="E335" s="56">
        <v>15</v>
      </c>
      <c r="F335" s="56">
        <v>5000</v>
      </c>
      <c r="G335" s="56">
        <v>5900</v>
      </c>
      <c r="H335" s="56">
        <v>597</v>
      </c>
      <c r="I335" s="58" t="s">
        <v>6</v>
      </c>
      <c r="J335" s="59" t="s">
        <v>42</v>
      </c>
      <c r="K335" s="68">
        <f t="shared" si="3549"/>
        <v>730630.64</v>
      </c>
      <c r="L335" s="68">
        <f t="shared" si="3549"/>
        <v>0</v>
      </c>
      <c r="M335" s="68">
        <f t="shared" si="3549"/>
        <v>730630.64</v>
      </c>
      <c r="N335" s="68">
        <f t="shared" si="3549"/>
        <v>0</v>
      </c>
      <c r="O335" s="68">
        <f t="shared" si="3549"/>
        <v>0</v>
      </c>
      <c r="P335" s="68">
        <f t="shared" si="3549"/>
        <v>0</v>
      </c>
      <c r="Q335" s="68">
        <f t="shared" si="3549"/>
        <v>730630.64</v>
      </c>
      <c r="R335" s="68">
        <f>+R336</f>
        <v>730630.64</v>
      </c>
      <c r="S335" s="68">
        <f t="shared" si="3550"/>
        <v>0</v>
      </c>
      <c r="T335" s="68">
        <f t="shared" si="3550"/>
        <v>730630.64</v>
      </c>
      <c r="U335" s="68">
        <f t="shared" si="3550"/>
        <v>0</v>
      </c>
      <c r="V335" s="68">
        <f t="shared" si="3550"/>
        <v>0</v>
      </c>
      <c r="W335" s="68">
        <f t="shared" si="3550"/>
        <v>0</v>
      </c>
      <c r="X335" s="68">
        <f t="shared" si="3550"/>
        <v>730630.64</v>
      </c>
      <c r="Y335" s="68">
        <f>+Y336</f>
        <v>0</v>
      </c>
      <c r="Z335" s="68">
        <f t="shared" si="3551"/>
        <v>0</v>
      </c>
      <c r="AA335" s="68">
        <f t="shared" si="3552"/>
        <v>0</v>
      </c>
      <c r="AB335" s="68">
        <f t="shared" si="3553"/>
        <v>0</v>
      </c>
      <c r="AC335" s="68">
        <f t="shared" si="3554"/>
        <v>0</v>
      </c>
      <c r="AD335" s="68">
        <f t="shared" si="3555"/>
        <v>0</v>
      </c>
      <c r="AE335" s="68">
        <f t="shared" si="3556"/>
        <v>0</v>
      </c>
      <c r="AF335" s="68">
        <f>+AF336</f>
        <v>0</v>
      </c>
      <c r="AG335" s="68">
        <f t="shared" si="3557"/>
        <v>0</v>
      </c>
      <c r="AH335" s="68">
        <f t="shared" si="3558"/>
        <v>0</v>
      </c>
      <c r="AI335" s="68">
        <f t="shared" si="3559"/>
        <v>0</v>
      </c>
      <c r="AJ335" s="68">
        <f t="shared" si="3560"/>
        <v>0</v>
      </c>
      <c r="AK335" s="68">
        <f t="shared" si="3561"/>
        <v>0</v>
      </c>
      <c r="AL335" s="68">
        <f t="shared" si="3562"/>
        <v>0</v>
      </c>
      <c r="AM335" s="68">
        <f>+AM336</f>
        <v>0</v>
      </c>
      <c r="AN335" s="68">
        <f t="shared" si="3563"/>
        <v>0</v>
      </c>
      <c r="AO335" s="68">
        <f t="shared" si="3564"/>
        <v>0</v>
      </c>
      <c r="AP335" s="68">
        <f t="shared" si="3565"/>
        <v>0</v>
      </c>
      <c r="AQ335" s="68">
        <f t="shared" si="3566"/>
        <v>0</v>
      </c>
      <c r="AR335" s="68">
        <f t="shared" si="3567"/>
        <v>0</v>
      </c>
      <c r="AS335" s="68">
        <f t="shared" si="3568"/>
        <v>0</v>
      </c>
      <c r="AT335" s="68">
        <f>+AT336</f>
        <v>0</v>
      </c>
      <c r="AU335" s="68">
        <f t="shared" si="3569"/>
        <v>0</v>
      </c>
      <c r="AV335" s="68">
        <f t="shared" si="3570"/>
        <v>0</v>
      </c>
      <c r="AW335" s="68">
        <f t="shared" si="3571"/>
        <v>0</v>
      </c>
      <c r="AX335" s="68">
        <f t="shared" si="3572"/>
        <v>0</v>
      </c>
      <c r="AY335" s="68">
        <f t="shared" si="3573"/>
        <v>0</v>
      </c>
      <c r="AZ335" s="68">
        <f t="shared" si="3574"/>
        <v>0</v>
      </c>
      <c r="BA335" s="115"/>
      <c r="BB335" s="115"/>
      <c r="BC335" s="115"/>
      <c r="BD335" s="115"/>
      <c r="BE335" s="115"/>
      <c r="BF335" s="115"/>
      <c r="BG335" s="115"/>
      <c r="BH335" s="115"/>
    </row>
    <row r="336" spans="1:60">
      <c r="A336" s="61">
        <v>2023</v>
      </c>
      <c r="B336" s="66">
        <v>8324</v>
      </c>
      <c r="C336" s="61">
        <v>4</v>
      </c>
      <c r="D336" s="61">
        <v>8</v>
      </c>
      <c r="E336" s="61">
        <v>15</v>
      </c>
      <c r="F336" s="61">
        <v>5000</v>
      </c>
      <c r="G336" s="61">
        <v>5900</v>
      </c>
      <c r="H336" s="61">
        <v>597</v>
      </c>
      <c r="I336" s="63">
        <v>1</v>
      </c>
      <c r="J336" s="69" t="s">
        <v>43</v>
      </c>
      <c r="K336" s="67">
        <v>730630.64</v>
      </c>
      <c r="L336" s="67">
        <v>0</v>
      </c>
      <c r="M336" s="65">
        <f t="shared" ref="M336" si="3575">+K336+L336</f>
        <v>730630.64</v>
      </c>
      <c r="N336" s="67">
        <v>0</v>
      </c>
      <c r="O336" s="67">
        <v>0</v>
      </c>
      <c r="P336" s="65">
        <f t="shared" ref="P336" si="3576">+N336+O336</f>
        <v>0</v>
      </c>
      <c r="Q336" s="65">
        <f>+M336+P336</f>
        <v>730630.64</v>
      </c>
      <c r="R336" s="65">
        <v>730630.64</v>
      </c>
      <c r="S336" s="65">
        <v>0</v>
      </c>
      <c r="T336" s="65">
        <f>+R336+S336</f>
        <v>730630.64</v>
      </c>
      <c r="U336" s="65">
        <v>0</v>
      </c>
      <c r="V336" s="65">
        <v>0</v>
      </c>
      <c r="W336" s="65">
        <f>+U336+V336</f>
        <v>0</v>
      </c>
      <c r="X336" s="65">
        <f>+T336+W336</f>
        <v>730630.64</v>
      </c>
      <c r="Y336" s="65">
        <v>0</v>
      </c>
      <c r="Z336" s="65">
        <v>0</v>
      </c>
      <c r="AA336" s="65">
        <f>+Y336+Z336</f>
        <v>0</v>
      </c>
      <c r="AB336" s="65">
        <v>0</v>
      </c>
      <c r="AC336" s="65">
        <v>0</v>
      </c>
      <c r="AD336" s="65">
        <f>+AB336+AC336</f>
        <v>0</v>
      </c>
      <c r="AE336" s="65">
        <f>+AA336+AD336</f>
        <v>0</v>
      </c>
      <c r="AF336" s="65">
        <v>0</v>
      </c>
      <c r="AG336" s="65">
        <v>0</v>
      </c>
      <c r="AH336" s="65">
        <f>+AF336+AG336</f>
        <v>0</v>
      </c>
      <c r="AI336" s="65">
        <v>0</v>
      </c>
      <c r="AJ336" s="65">
        <v>0</v>
      </c>
      <c r="AK336" s="65">
        <f>+AI336+AJ336</f>
        <v>0</v>
      </c>
      <c r="AL336" s="65">
        <f>+AH336+AK336</f>
        <v>0</v>
      </c>
      <c r="AM336" s="65">
        <v>0</v>
      </c>
      <c r="AN336" s="65">
        <v>0</v>
      </c>
      <c r="AO336" s="65">
        <f>+AM336+AN336</f>
        <v>0</v>
      </c>
      <c r="AP336" s="65">
        <v>0</v>
      </c>
      <c r="AQ336" s="65">
        <v>0</v>
      </c>
      <c r="AR336" s="65">
        <f>+AP336+AQ336</f>
        <v>0</v>
      </c>
      <c r="AS336" s="65">
        <f>+AO336+AR336</f>
        <v>0</v>
      </c>
      <c r="AT336" s="65">
        <f>+K336-R336-Y336-AF336-AM336</f>
        <v>0</v>
      </c>
      <c r="AU336" s="65">
        <f>+L336-S336-Z336-AG336-AN336</f>
        <v>0</v>
      </c>
      <c r="AV336" s="65">
        <f>+AT336+AU336</f>
        <v>0</v>
      </c>
      <c r="AW336" s="65">
        <f>+N336-U336-AB336-AI336-AP336</f>
        <v>0</v>
      </c>
      <c r="AX336" s="65">
        <f>+O336-V336-AC336-AJ336-AQ336</f>
        <v>0</v>
      </c>
      <c r="AY336" s="65">
        <f>+AW336+AX336</f>
        <v>0</v>
      </c>
      <c r="AZ336" s="65">
        <f>+AV336+AY336</f>
        <v>0</v>
      </c>
      <c r="BA336" s="114">
        <v>12</v>
      </c>
      <c r="BB336" s="114"/>
      <c r="BC336" s="114">
        <v>11</v>
      </c>
      <c r="BD336" s="114"/>
      <c r="BE336" s="114"/>
      <c r="BF336" s="114"/>
      <c r="BG336" s="114">
        <f>+BA336-BC336-BE336</f>
        <v>1</v>
      </c>
      <c r="BH336" s="114"/>
    </row>
    <row r="337" spans="1:60" ht="25.5">
      <c r="A337" s="40">
        <v>2023</v>
      </c>
      <c r="B337" s="41">
        <v>8324</v>
      </c>
      <c r="C337" s="40">
        <v>4</v>
      </c>
      <c r="D337" s="40">
        <v>8</v>
      </c>
      <c r="E337" s="40">
        <v>16</v>
      </c>
      <c r="F337" s="40"/>
      <c r="G337" s="40"/>
      <c r="H337" s="40"/>
      <c r="I337" s="43" t="s">
        <v>6</v>
      </c>
      <c r="J337" s="44" t="s">
        <v>165</v>
      </c>
      <c r="K337" s="45">
        <v>16281000</v>
      </c>
      <c r="L337" s="45">
        <v>0</v>
      </c>
      <c r="M337" s="45">
        <v>16281000</v>
      </c>
      <c r="N337" s="45">
        <v>1000000</v>
      </c>
      <c r="O337" s="45">
        <v>0</v>
      </c>
      <c r="P337" s="45">
        <v>1000000</v>
      </c>
      <c r="Q337" s="45">
        <v>17281000</v>
      </c>
      <c r="R337" s="45">
        <f>+R338+R347</f>
        <v>10588900.99</v>
      </c>
      <c r="S337" s="45">
        <f t="shared" ref="S337:X337" si="3577">+S338+S347</f>
        <v>0</v>
      </c>
      <c r="T337" s="45">
        <f t="shared" si="3577"/>
        <v>10588900.99</v>
      </c>
      <c r="U337" s="45">
        <f t="shared" si="3577"/>
        <v>500000</v>
      </c>
      <c r="V337" s="45">
        <f t="shared" si="3577"/>
        <v>0</v>
      </c>
      <c r="W337" s="45">
        <f t="shared" si="3577"/>
        <v>500000</v>
      </c>
      <c r="X337" s="45">
        <f t="shared" si="3577"/>
        <v>11088900.99</v>
      </c>
      <c r="Y337" s="45">
        <f>+Y338+Y347</f>
        <v>5598899.9900000002</v>
      </c>
      <c r="Z337" s="45">
        <f t="shared" ref="Z337" si="3578">+Z338+Z347</f>
        <v>0</v>
      </c>
      <c r="AA337" s="45">
        <f t="shared" ref="AA337" si="3579">+AA338+AA347</f>
        <v>5598899.9900000002</v>
      </c>
      <c r="AB337" s="45">
        <f t="shared" ref="AB337" si="3580">+AB338+AB347</f>
        <v>500000</v>
      </c>
      <c r="AC337" s="45">
        <f t="shared" ref="AC337" si="3581">+AC338+AC347</f>
        <v>0</v>
      </c>
      <c r="AD337" s="45">
        <f t="shared" ref="AD337" si="3582">+AD338+AD347</f>
        <v>500000</v>
      </c>
      <c r="AE337" s="45">
        <f t="shared" ref="AE337" si="3583">+AE338+AE347</f>
        <v>6098899.9900000002</v>
      </c>
      <c r="AF337" s="45">
        <f>+AF338+AF347</f>
        <v>0</v>
      </c>
      <c r="AG337" s="45">
        <f t="shared" ref="AG337" si="3584">+AG338+AG347</f>
        <v>0</v>
      </c>
      <c r="AH337" s="45">
        <f t="shared" ref="AH337" si="3585">+AH338+AH347</f>
        <v>0</v>
      </c>
      <c r="AI337" s="45">
        <f t="shared" ref="AI337" si="3586">+AI338+AI347</f>
        <v>0</v>
      </c>
      <c r="AJ337" s="45">
        <f t="shared" ref="AJ337" si="3587">+AJ338+AJ347</f>
        <v>0</v>
      </c>
      <c r="AK337" s="45">
        <f t="shared" ref="AK337" si="3588">+AK338+AK347</f>
        <v>0</v>
      </c>
      <c r="AL337" s="45">
        <f t="shared" ref="AL337" si="3589">+AL338+AL347</f>
        <v>0</v>
      </c>
      <c r="AM337" s="45">
        <f>+AM338+AM347</f>
        <v>0</v>
      </c>
      <c r="AN337" s="45">
        <f t="shared" ref="AN337" si="3590">+AN338+AN347</f>
        <v>0</v>
      </c>
      <c r="AO337" s="45">
        <f t="shared" ref="AO337" si="3591">+AO338+AO347</f>
        <v>0</v>
      </c>
      <c r="AP337" s="45">
        <f t="shared" ref="AP337" si="3592">+AP338+AP347</f>
        <v>0</v>
      </c>
      <c r="AQ337" s="45">
        <f t="shared" ref="AQ337" si="3593">+AQ338+AQ347</f>
        <v>0</v>
      </c>
      <c r="AR337" s="45">
        <f t="shared" ref="AR337" si="3594">+AR338+AR347</f>
        <v>0</v>
      </c>
      <c r="AS337" s="45">
        <f t="shared" ref="AS337" si="3595">+AS338+AS347</f>
        <v>0</v>
      </c>
      <c r="AT337" s="45">
        <f>+AT338+AT347</f>
        <v>93199.019999999553</v>
      </c>
      <c r="AU337" s="45">
        <f t="shared" ref="AU337" si="3596">+AU338+AU347</f>
        <v>0</v>
      </c>
      <c r="AV337" s="45">
        <f t="shared" ref="AV337" si="3597">+AV338+AV347</f>
        <v>93199.019999999553</v>
      </c>
      <c r="AW337" s="45">
        <f t="shared" ref="AW337" si="3598">+AW338+AW347</f>
        <v>0</v>
      </c>
      <c r="AX337" s="45">
        <f t="shared" ref="AX337" si="3599">+AX338+AX347</f>
        <v>0</v>
      </c>
      <c r="AY337" s="45">
        <f t="shared" ref="AY337" si="3600">+AY338+AY347</f>
        <v>0</v>
      </c>
      <c r="AZ337" s="45">
        <f t="shared" ref="AZ337" si="3601">+AZ338+AZ347</f>
        <v>93199.019999999553</v>
      </c>
      <c r="BA337" s="110"/>
      <c r="BB337" s="110"/>
      <c r="BC337" s="110"/>
      <c r="BD337" s="110"/>
      <c r="BE337" s="110"/>
      <c r="BF337" s="110"/>
      <c r="BG337" s="110"/>
      <c r="BH337" s="110"/>
    </row>
    <row r="338" spans="1:60">
      <c r="A338" s="46">
        <v>2023</v>
      </c>
      <c r="B338" s="47">
        <v>8324</v>
      </c>
      <c r="C338" s="46">
        <v>4</v>
      </c>
      <c r="D338" s="46">
        <v>8</v>
      </c>
      <c r="E338" s="46">
        <v>16</v>
      </c>
      <c r="F338" s="46">
        <v>3000</v>
      </c>
      <c r="G338" s="46"/>
      <c r="H338" s="46"/>
      <c r="I338" s="48" t="s">
        <v>6</v>
      </c>
      <c r="J338" s="49" t="s">
        <v>15</v>
      </c>
      <c r="K338" s="50">
        <v>11000000</v>
      </c>
      <c r="L338" s="50">
        <v>0</v>
      </c>
      <c r="M338" s="50">
        <v>11000000</v>
      </c>
      <c r="N338" s="50">
        <v>1000000</v>
      </c>
      <c r="O338" s="50">
        <v>0</v>
      </c>
      <c r="P338" s="50">
        <v>1000000</v>
      </c>
      <c r="Q338" s="50">
        <v>12000000</v>
      </c>
      <c r="R338" s="50">
        <f>+R339+R344</f>
        <v>7990001</v>
      </c>
      <c r="S338" s="50">
        <f t="shared" ref="S338:X338" si="3602">+S339+S344</f>
        <v>0</v>
      </c>
      <c r="T338" s="50">
        <f t="shared" si="3602"/>
        <v>7990001</v>
      </c>
      <c r="U338" s="50">
        <f t="shared" si="3602"/>
        <v>500000</v>
      </c>
      <c r="V338" s="50">
        <f t="shared" si="3602"/>
        <v>0</v>
      </c>
      <c r="W338" s="50">
        <f t="shared" si="3602"/>
        <v>500000</v>
      </c>
      <c r="X338" s="50">
        <f t="shared" si="3602"/>
        <v>8490001</v>
      </c>
      <c r="Y338" s="50">
        <f>+Y339+Y344</f>
        <v>3000000</v>
      </c>
      <c r="Z338" s="50">
        <f t="shared" ref="Z338" si="3603">+Z339+Z344</f>
        <v>0</v>
      </c>
      <c r="AA338" s="50">
        <f t="shared" ref="AA338" si="3604">+AA339+AA344</f>
        <v>3000000</v>
      </c>
      <c r="AB338" s="50">
        <f t="shared" ref="AB338" si="3605">+AB339+AB344</f>
        <v>500000</v>
      </c>
      <c r="AC338" s="50">
        <f t="shared" ref="AC338" si="3606">+AC339+AC344</f>
        <v>0</v>
      </c>
      <c r="AD338" s="50">
        <f t="shared" ref="AD338" si="3607">+AD339+AD344</f>
        <v>500000</v>
      </c>
      <c r="AE338" s="50">
        <f t="shared" ref="AE338" si="3608">+AE339+AE344</f>
        <v>3500000</v>
      </c>
      <c r="AF338" s="50">
        <f>+AF339+AF344</f>
        <v>0</v>
      </c>
      <c r="AG338" s="50">
        <f t="shared" ref="AG338" si="3609">+AG339+AG344</f>
        <v>0</v>
      </c>
      <c r="AH338" s="50">
        <f t="shared" ref="AH338" si="3610">+AH339+AH344</f>
        <v>0</v>
      </c>
      <c r="AI338" s="50">
        <f t="shared" ref="AI338" si="3611">+AI339+AI344</f>
        <v>0</v>
      </c>
      <c r="AJ338" s="50">
        <f t="shared" ref="AJ338" si="3612">+AJ339+AJ344</f>
        <v>0</v>
      </c>
      <c r="AK338" s="50">
        <f t="shared" ref="AK338" si="3613">+AK339+AK344</f>
        <v>0</v>
      </c>
      <c r="AL338" s="50">
        <f t="shared" ref="AL338" si="3614">+AL339+AL344</f>
        <v>0</v>
      </c>
      <c r="AM338" s="50">
        <f>+AM339+AM344</f>
        <v>0</v>
      </c>
      <c r="AN338" s="50">
        <f t="shared" ref="AN338" si="3615">+AN339+AN344</f>
        <v>0</v>
      </c>
      <c r="AO338" s="50">
        <f t="shared" ref="AO338" si="3616">+AO339+AO344</f>
        <v>0</v>
      </c>
      <c r="AP338" s="50">
        <f t="shared" ref="AP338" si="3617">+AP339+AP344</f>
        <v>0</v>
      </c>
      <c r="AQ338" s="50">
        <f t="shared" ref="AQ338" si="3618">+AQ339+AQ344</f>
        <v>0</v>
      </c>
      <c r="AR338" s="50">
        <f t="shared" ref="AR338" si="3619">+AR339+AR344</f>
        <v>0</v>
      </c>
      <c r="AS338" s="50">
        <f t="shared" ref="AS338" si="3620">+AS339+AS344</f>
        <v>0</v>
      </c>
      <c r="AT338" s="50">
        <f>+AT339+AT344</f>
        <v>9999</v>
      </c>
      <c r="AU338" s="50">
        <f t="shared" ref="AU338" si="3621">+AU339+AU344</f>
        <v>0</v>
      </c>
      <c r="AV338" s="50">
        <f t="shared" ref="AV338" si="3622">+AV339+AV344</f>
        <v>9999</v>
      </c>
      <c r="AW338" s="50">
        <f t="shared" ref="AW338" si="3623">+AW339+AW344</f>
        <v>0</v>
      </c>
      <c r="AX338" s="50">
        <f t="shared" ref="AX338" si="3624">+AX339+AX344</f>
        <v>0</v>
      </c>
      <c r="AY338" s="50">
        <f t="shared" ref="AY338" si="3625">+AY339+AY344</f>
        <v>0</v>
      </c>
      <c r="AZ338" s="50">
        <f t="shared" ref="AZ338" si="3626">+AZ339+AZ344</f>
        <v>9999</v>
      </c>
      <c r="BA338" s="111"/>
      <c r="BB338" s="111"/>
      <c r="BC338" s="111"/>
      <c r="BD338" s="111"/>
      <c r="BE338" s="111"/>
      <c r="BF338" s="111"/>
      <c r="BG338" s="111"/>
      <c r="BH338" s="111"/>
    </row>
    <row r="339" spans="1:60">
      <c r="A339" s="51">
        <v>2023</v>
      </c>
      <c r="B339" s="52">
        <v>8324</v>
      </c>
      <c r="C339" s="51">
        <v>4</v>
      </c>
      <c r="D339" s="51">
        <v>8</v>
      </c>
      <c r="E339" s="51">
        <v>16</v>
      </c>
      <c r="F339" s="51">
        <v>3000</v>
      </c>
      <c r="G339" s="51">
        <v>3100</v>
      </c>
      <c r="H339" s="51"/>
      <c r="I339" s="53" t="s">
        <v>6</v>
      </c>
      <c r="J339" s="54" t="s">
        <v>16</v>
      </c>
      <c r="K339" s="55">
        <v>6000000</v>
      </c>
      <c r="L339" s="55">
        <v>0</v>
      </c>
      <c r="M339" s="55">
        <v>6000000</v>
      </c>
      <c r="N339" s="55">
        <v>1000000</v>
      </c>
      <c r="O339" s="55">
        <v>0</v>
      </c>
      <c r="P339" s="55">
        <v>1000000</v>
      </c>
      <c r="Q339" s="55">
        <v>7000000</v>
      </c>
      <c r="R339" s="55">
        <f>+R340+R342</f>
        <v>3000000</v>
      </c>
      <c r="S339" s="55">
        <f t="shared" ref="S339:X339" si="3627">+S340+S342</f>
        <v>0</v>
      </c>
      <c r="T339" s="55">
        <f t="shared" si="3627"/>
        <v>3000000</v>
      </c>
      <c r="U339" s="55">
        <f t="shared" si="3627"/>
        <v>500000</v>
      </c>
      <c r="V339" s="55">
        <f t="shared" si="3627"/>
        <v>0</v>
      </c>
      <c r="W339" s="55">
        <f t="shared" si="3627"/>
        <v>500000</v>
      </c>
      <c r="X339" s="55">
        <f t="shared" si="3627"/>
        <v>3500000</v>
      </c>
      <c r="Y339" s="55">
        <f>+Y340+Y342</f>
        <v>3000000</v>
      </c>
      <c r="Z339" s="55">
        <f t="shared" ref="Z339" si="3628">+Z340+Z342</f>
        <v>0</v>
      </c>
      <c r="AA339" s="55">
        <f t="shared" ref="AA339" si="3629">+AA340+AA342</f>
        <v>3000000</v>
      </c>
      <c r="AB339" s="55">
        <f t="shared" ref="AB339" si="3630">+AB340+AB342</f>
        <v>500000</v>
      </c>
      <c r="AC339" s="55">
        <f t="shared" ref="AC339" si="3631">+AC340+AC342</f>
        <v>0</v>
      </c>
      <c r="AD339" s="55">
        <f t="shared" ref="AD339" si="3632">+AD340+AD342</f>
        <v>500000</v>
      </c>
      <c r="AE339" s="55">
        <f t="shared" ref="AE339" si="3633">+AE340+AE342</f>
        <v>3500000</v>
      </c>
      <c r="AF339" s="55">
        <f>+AF340+AF342</f>
        <v>0</v>
      </c>
      <c r="AG339" s="55">
        <f t="shared" ref="AG339" si="3634">+AG340+AG342</f>
        <v>0</v>
      </c>
      <c r="AH339" s="55">
        <f t="shared" ref="AH339" si="3635">+AH340+AH342</f>
        <v>0</v>
      </c>
      <c r="AI339" s="55">
        <f t="shared" ref="AI339" si="3636">+AI340+AI342</f>
        <v>0</v>
      </c>
      <c r="AJ339" s="55">
        <f t="shared" ref="AJ339" si="3637">+AJ340+AJ342</f>
        <v>0</v>
      </c>
      <c r="AK339" s="55">
        <f t="shared" ref="AK339" si="3638">+AK340+AK342</f>
        <v>0</v>
      </c>
      <c r="AL339" s="55">
        <f t="shared" ref="AL339" si="3639">+AL340+AL342</f>
        <v>0</v>
      </c>
      <c r="AM339" s="55">
        <f>+AM340+AM342</f>
        <v>0</v>
      </c>
      <c r="AN339" s="55">
        <f t="shared" ref="AN339" si="3640">+AN340+AN342</f>
        <v>0</v>
      </c>
      <c r="AO339" s="55">
        <f t="shared" ref="AO339" si="3641">+AO340+AO342</f>
        <v>0</v>
      </c>
      <c r="AP339" s="55">
        <f t="shared" ref="AP339" si="3642">+AP340+AP342</f>
        <v>0</v>
      </c>
      <c r="AQ339" s="55">
        <f t="shared" ref="AQ339" si="3643">+AQ340+AQ342</f>
        <v>0</v>
      </c>
      <c r="AR339" s="55">
        <f t="shared" ref="AR339" si="3644">+AR340+AR342</f>
        <v>0</v>
      </c>
      <c r="AS339" s="55">
        <f t="shared" ref="AS339" si="3645">+AS340+AS342</f>
        <v>0</v>
      </c>
      <c r="AT339" s="55">
        <f>+AT340+AT342</f>
        <v>0</v>
      </c>
      <c r="AU339" s="55">
        <f t="shared" ref="AU339" si="3646">+AU340+AU342</f>
        <v>0</v>
      </c>
      <c r="AV339" s="55">
        <f t="shared" ref="AV339" si="3647">+AV340+AV342</f>
        <v>0</v>
      </c>
      <c r="AW339" s="55">
        <f t="shared" ref="AW339" si="3648">+AW340+AW342</f>
        <v>0</v>
      </c>
      <c r="AX339" s="55">
        <f t="shared" ref="AX339" si="3649">+AX340+AX342</f>
        <v>0</v>
      </c>
      <c r="AY339" s="55">
        <f t="shared" ref="AY339" si="3650">+AY340+AY342</f>
        <v>0</v>
      </c>
      <c r="AZ339" s="55">
        <f t="shared" ref="AZ339" si="3651">+AZ340+AZ342</f>
        <v>0</v>
      </c>
      <c r="BA339" s="112"/>
      <c r="BB339" s="112"/>
      <c r="BC339" s="112"/>
      <c r="BD339" s="112"/>
      <c r="BE339" s="112"/>
      <c r="BF339" s="112"/>
      <c r="BG339" s="112"/>
      <c r="BH339" s="112"/>
    </row>
    <row r="340" spans="1:60">
      <c r="A340" s="95">
        <v>2023</v>
      </c>
      <c r="B340" s="57">
        <v>8324</v>
      </c>
      <c r="C340" s="95">
        <v>4</v>
      </c>
      <c r="D340" s="95">
        <v>8</v>
      </c>
      <c r="E340" s="95">
        <v>16</v>
      </c>
      <c r="F340" s="95">
        <v>3000</v>
      </c>
      <c r="G340" s="95">
        <v>3100</v>
      </c>
      <c r="H340" s="95">
        <v>314</v>
      </c>
      <c r="I340" s="96" t="s">
        <v>6</v>
      </c>
      <c r="J340" s="59" t="s">
        <v>62</v>
      </c>
      <c r="K340" s="68">
        <v>0</v>
      </c>
      <c r="L340" s="68">
        <v>0</v>
      </c>
      <c r="M340" s="68">
        <v>0</v>
      </c>
      <c r="N340" s="68">
        <v>1000000</v>
      </c>
      <c r="O340" s="68">
        <v>0</v>
      </c>
      <c r="P340" s="68">
        <v>1000000</v>
      </c>
      <c r="Q340" s="68">
        <v>1000000</v>
      </c>
      <c r="R340" s="68">
        <f>+R341</f>
        <v>0</v>
      </c>
      <c r="S340" s="68">
        <f t="shared" ref="S340:X340" si="3652">+S341</f>
        <v>0</v>
      </c>
      <c r="T340" s="68">
        <f t="shared" si="3652"/>
        <v>0</v>
      </c>
      <c r="U340" s="68">
        <f t="shared" si="3652"/>
        <v>500000</v>
      </c>
      <c r="V340" s="68">
        <f t="shared" si="3652"/>
        <v>0</v>
      </c>
      <c r="W340" s="68">
        <f t="shared" si="3652"/>
        <v>500000</v>
      </c>
      <c r="X340" s="68">
        <f t="shared" si="3652"/>
        <v>500000</v>
      </c>
      <c r="Y340" s="68">
        <f>+Y341</f>
        <v>0</v>
      </c>
      <c r="Z340" s="68">
        <f t="shared" ref="Z340" si="3653">+Z341</f>
        <v>0</v>
      </c>
      <c r="AA340" s="68">
        <f t="shared" ref="AA340" si="3654">+AA341</f>
        <v>0</v>
      </c>
      <c r="AB340" s="68">
        <f t="shared" ref="AB340" si="3655">+AB341</f>
        <v>500000</v>
      </c>
      <c r="AC340" s="68">
        <f t="shared" ref="AC340" si="3656">+AC341</f>
        <v>0</v>
      </c>
      <c r="AD340" s="68">
        <f t="shared" ref="AD340" si="3657">+AD341</f>
        <v>500000</v>
      </c>
      <c r="AE340" s="68">
        <f t="shared" ref="AE340" si="3658">+AE341</f>
        <v>500000</v>
      </c>
      <c r="AF340" s="68">
        <f>+AF341</f>
        <v>0</v>
      </c>
      <c r="AG340" s="68">
        <f t="shared" ref="AG340" si="3659">+AG341</f>
        <v>0</v>
      </c>
      <c r="AH340" s="68">
        <f t="shared" ref="AH340" si="3660">+AH341</f>
        <v>0</v>
      </c>
      <c r="AI340" s="68">
        <f t="shared" ref="AI340" si="3661">+AI341</f>
        <v>0</v>
      </c>
      <c r="AJ340" s="68">
        <f t="shared" ref="AJ340" si="3662">+AJ341</f>
        <v>0</v>
      </c>
      <c r="AK340" s="68">
        <f t="shared" ref="AK340" si="3663">+AK341</f>
        <v>0</v>
      </c>
      <c r="AL340" s="68">
        <f t="shared" ref="AL340" si="3664">+AL341</f>
        <v>0</v>
      </c>
      <c r="AM340" s="68">
        <f>+AM341</f>
        <v>0</v>
      </c>
      <c r="AN340" s="68">
        <f t="shared" ref="AN340" si="3665">+AN341</f>
        <v>0</v>
      </c>
      <c r="AO340" s="68">
        <f t="shared" ref="AO340" si="3666">+AO341</f>
        <v>0</v>
      </c>
      <c r="AP340" s="68">
        <f t="shared" ref="AP340" si="3667">+AP341</f>
        <v>0</v>
      </c>
      <c r="AQ340" s="68">
        <f t="shared" ref="AQ340" si="3668">+AQ341</f>
        <v>0</v>
      </c>
      <c r="AR340" s="68">
        <f t="shared" ref="AR340" si="3669">+AR341</f>
        <v>0</v>
      </c>
      <c r="AS340" s="68">
        <f t="shared" ref="AS340" si="3670">+AS341</f>
        <v>0</v>
      </c>
      <c r="AT340" s="68">
        <f>+AT341</f>
        <v>0</v>
      </c>
      <c r="AU340" s="68">
        <f t="shared" ref="AU340" si="3671">+AU341</f>
        <v>0</v>
      </c>
      <c r="AV340" s="68">
        <f t="shared" ref="AV340" si="3672">+AV341</f>
        <v>0</v>
      </c>
      <c r="AW340" s="68">
        <f t="shared" ref="AW340" si="3673">+AW341</f>
        <v>0</v>
      </c>
      <c r="AX340" s="68">
        <f t="shared" ref="AX340" si="3674">+AX341</f>
        <v>0</v>
      </c>
      <c r="AY340" s="68">
        <f t="shared" ref="AY340" si="3675">+AY341</f>
        <v>0</v>
      </c>
      <c r="AZ340" s="68">
        <f t="shared" ref="AZ340" si="3676">+AZ341</f>
        <v>0</v>
      </c>
      <c r="BA340" s="115"/>
      <c r="BB340" s="115"/>
      <c r="BC340" s="115"/>
      <c r="BD340" s="115"/>
      <c r="BE340" s="115"/>
      <c r="BF340" s="115"/>
      <c r="BG340" s="115"/>
      <c r="BH340" s="115"/>
    </row>
    <row r="341" spans="1:60">
      <c r="A341" s="61">
        <v>2023</v>
      </c>
      <c r="B341" s="66">
        <v>8324</v>
      </c>
      <c r="C341" s="61">
        <v>4</v>
      </c>
      <c r="D341" s="61">
        <v>8</v>
      </c>
      <c r="E341" s="61">
        <v>16</v>
      </c>
      <c r="F341" s="61">
        <v>3000</v>
      </c>
      <c r="G341" s="61">
        <v>3100</v>
      </c>
      <c r="H341" s="61">
        <v>314</v>
      </c>
      <c r="I341" s="63">
        <v>1</v>
      </c>
      <c r="J341" s="69" t="s">
        <v>63</v>
      </c>
      <c r="K341" s="67">
        <v>0</v>
      </c>
      <c r="L341" s="67">
        <v>0</v>
      </c>
      <c r="M341" s="65">
        <v>0</v>
      </c>
      <c r="N341" s="67">
        <v>1000000</v>
      </c>
      <c r="O341" s="67">
        <v>0</v>
      </c>
      <c r="P341" s="65">
        <v>1000000</v>
      </c>
      <c r="Q341" s="65">
        <v>1000000</v>
      </c>
      <c r="R341" s="65">
        <v>0</v>
      </c>
      <c r="S341" s="65">
        <v>0</v>
      </c>
      <c r="T341" s="65">
        <f>+R341+S341</f>
        <v>0</v>
      </c>
      <c r="U341" s="65">
        <v>500000</v>
      </c>
      <c r="V341" s="65">
        <v>0</v>
      </c>
      <c r="W341" s="65">
        <f>+U341+V341</f>
        <v>500000</v>
      </c>
      <c r="X341" s="65">
        <f>+T341+W341</f>
        <v>500000</v>
      </c>
      <c r="Y341" s="65">
        <v>0</v>
      </c>
      <c r="Z341" s="65">
        <v>0</v>
      </c>
      <c r="AA341" s="65">
        <v>0</v>
      </c>
      <c r="AB341" s="65">
        <v>500000</v>
      </c>
      <c r="AC341" s="65">
        <v>0</v>
      </c>
      <c r="AD341" s="65">
        <f>+AB341+AC341</f>
        <v>500000</v>
      </c>
      <c r="AE341" s="65">
        <f>+AA341+AD341</f>
        <v>500000</v>
      </c>
      <c r="AF341" s="65">
        <v>0</v>
      </c>
      <c r="AG341" s="65">
        <v>0</v>
      </c>
      <c r="AH341" s="65">
        <v>0</v>
      </c>
      <c r="AI341" s="65">
        <v>0</v>
      </c>
      <c r="AJ341" s="65">
        <v>0</v>
      </c>
      <c r="AK341" s="65">
        <f>+AI341+AJ341</f>
        <v>0</v>
      </c>
      <c r="AL341" s="65">
        <f>+AH341+AK341</f>
        <v>0</v>
      </c>
      <c r="AM341" s="65">
        <v>0</v>
      </c>
      <c r="AN341" s="65">
        <v>0</v>
      </c>
      <c r="AO341" s="65">
        <v>0</v>
      </c>
      <c r="AP341" s="65">
        <v>0</v>
      </c>
      <c r="AQ341" s="65">
        <v>0</v>
      </c>
      <c r="AR341" s="65">
        <v>0</v>
      </c>
      <c r="AS341" s="65">
        <v>0</v>
      </c>
      <c r="AT341" s="65">
        <f>+K341-R341-Y341-AF341-AM341</f>
        <v>0</v>
      </c>
      <c r="AU341" s="65">
        <f>+L341-S341-Z341-AG341-AN341</f>
        <v>0</v>
      </c>
      <c r="AV341" s="65">
        <f>+AT341+AU341</f>
        <v>0</v>
      </c>
      <c r="AW341" s="65">
        <f>+N341-U341-AB341-AI341-AP341</f>
        <v>0</v>
      </c>
      <c r="AX341" s="65">
        <f>+O341-V341-AC341-AJ341-AQ341</f>
        <v>0</v>
      </c>
      <c r="AY341" s="65">
        <f>+AW341+AX341</f>
        <v>0</v>
      </c>
      <c r="AZ341" s="65">
        <f>+AV341+AY341</f>
        <v>0</v>
      </c>
      <c r="BA341" s="114">
        <v>1</v>
      </c>
      <c r="BB341" s="114"/>
      <c r="BC341" s="114"/>
      <c r="BD341" s="114"/>
      <c r="BE341" s="114"/>
      <c r="BF341" s="114"/>
      <c r="BG341" s="114">
        <f>+BA341-BC341-BE341</f>
        <v>1</v>
      </c>
      <c r="BH341" s="114"/>
    </row>
    <row r="342" spans="1:60" ht="25.5">
      <c r="A342" s="56">
        <v>2023</v>
      </c>
      <c r="B342" s="57">
        <v>8324</v>
      </c>
      <c r="C342" s="56">
        <v>4</v>
      </c>
      <c r="D342" s="56">
        <v>8</v>
      </c>
      <c r="E342" s="56">
        <v>16</v>
      </c>
      <c r="F342" s="56">
        <v>3000</v>
      </c>
      <c r="G342" s="56">
        <v>3100</v>
      </c>
      <c r="H342" s="56">
        <v>317</v>
      </c>
      <c r="I342" s="58" t="s">
        <v>6</v>
      </c>
      <c r="J342" s="59" t="s">
        <v>64</v>
      </c>
      <c r="K342" s="68">
        <v>6000000</v>
      </c>
      <c r="L342" s="68">
        <v>0</v>
      </c>
      <c r="M342" s="68">
        <v>6000000</v>
      </c>
      <c r="N342" s="68">
        <v>0</v>
      </c>
      <c r="O342" s="68">
        <v>0</v>
      </c>
      <c r="P342" s="68">
        <v>0</v>
      </c>
      <c r="Q342" s="68">
        <v>6000000</v>
      </c>
      <c r="R342" s="68">
        <f>+R343</f>
        <v>3000000</v>
      </c>
      <c r="S342" s="68">
        <f t="shared" ref="S342:X342" si="3677">+S343</f>
        <v>0</v>
      </c>
      <c r="T342" s="68">
        <f t="shared" si="3677"/>
        <v>3000000</v>
      </c>
      <c r="U342" s="68">
        <f t="shared" si="3677"/>
        <v>0</v>
      </c>
      <c r="V342" s="68">
        <f t="shared" si="3677"/>
        <v>0</v>
      </c>
      <c r="W342" s="68">
        <f t="shared" si="3677"/>
        <v>0</v>
      </c>
      <c r="X342" s="68">
        <f t="shared" si="3677"/>
        <v>3000000</v>
      </c>
      <c r="Y342" s="68">
        <f>+Y343</f>
        <v>3000000</v>
      </c>
      <c r="Z342" s="68">
        <f t="shared" ref="Z342" si="3678">+Z343</f>
        <v>0</v>
      </c>
      <c r="AA342" s="68">
        <f t="shared" ref="AA342" si="3679">+AA343</f>
        <v>3000000</v>
      </c>
      <c r="AB342" s="68">
        <f t="shared" ref="AB342" si="3680">+AB343</f>
        <v>0</v>
      </c>
      <c r="AC342" s="68">
        <f t="shared" ref="AC342" si="3681">+AC343</f>
        <v>0</v>
      </c>
      <c r="AD342" s="68">
        <f t="shared" ref="AD342" si="3682">+AD343</f>
        <v>0</v>
      </c>
      <c r="AE342" s="68">
        <f t="shared" ref="AE342" si="3683">+AE343</f>
        <v>3000000</v>
      </c>
      <c r="AF342" s="68">
        <f>+AF343</f>
        <v>0</v>
      </c>
      <c r="AG342" s="68">
        <f t="shared" ref="AG342" si="3684">+AG343</f>
        <v>0</v>
      </c>
      <c r="AH342" s="68">
        <f t="shared" ref="AH342" si="3685">+AH343</f>
        <v>0</v>
      </c>
      <c r="AI342" s="68">
        <f t="shared" ref="AI342" si="3686">+AI343</f>
        <v>0</v>
      </c>
      <c r="AJ342" s="68">
        <f t="shared" ref="AJ342" si="3687">+AJ343</f>
        <v>0</v>
      </c>
      <c r="AK342" s="68">
        <f t="shared" ref="AK342" si="3688">+AK343</f>
        <v>0</v>
      </c>
      <c r="AL342" s="68">
        <f t="shared" ref="AL342" si="3689">+AL343</f>
        <v>0</v>
      </c>
      <c r="AM342" s="68">
        <f>+AM343</f>
        <v>0</v>
      </c>
      <c r="AN342" s="68">
        <f t="shared" ref="AN342" si="3690">+AN343</f>
        <v>0</v>
      </c>
      <c r="AO342" s="68">
        <f t="shared" ref="AO342" si="3691">+AO343</f>
        <v>0</v>
      </c>
      <c r="AP342" s="68">
        <f t="shared" ref="AP342" si="3692">+AP343</f>
        <v>0</v>
      </c>
      <c r="AQ342" s="68">
        <f t="shared" ref="AQ342" si="3693">+AQ343</f>
        <v>0</v>
      </c>
      <c r="AR342" s="68">
        <f t="shared" ref="AR342" si="3694">+AR343</f>
        <v>0</v>
      </c>
      <c r="AS342" s="68">
        <f t="shared" ref="AS342" si="3695">+AS343</f>
        <v>0</v>
      </c>
      <c r="AT342" s="68">
        <f>+AT343</f>
        <v>0</v>
      </c>
      <c r="AU342" s="68">
        <f t="shared" ref="AU342" si="3696">+AU343</f>
        <v>0</v>
      </c>
      <c r="AV342" s="68">
        <f t="shared" ref="AV342" si="3697">+AV343</f>
        <v>0</v>
      </c>
      <c r="AW342" s="68">
        <f t="shared" ref="AW342" si="3698">+AW343</f>
        <v>0</v>
      </c>
      <c r="AX342" s="68">
        <f t="shared" ref="AX342" si="3699">+AX343</f>
        <v>0</v>
      </c>
      <c r="AY342" s="68">
        <f t="shared" ref="AY342" si="3700">+AY343</f>
        <v>0</v>
      </c>
      <c r="AZ342" s="68">
        <f t="shared" ref="AZ342" si="3701">+AZ343</f>
        <v>0</v>
      </c>
      <c r="BA342" s="115"/>
      <c r="BB342" s="115"/>
      <c r="BC342" s="115"/>
      <c r="BD342" s="115"/>
      <c r="BE342" s="115"/>
      <c r="BF342" s="115"/>
      <c r="BG342" s="115"/>
      <c r="BH342" s="115"/>
    </row>
    <row r="343" spans="1:60">
      <c r="A343" s="61">
        <v>2023</v>
      </c>
      <c r="B343" s="66">
        <v>8324</v>
      </c>
      <c r="C343" s="61">
        <v>4</v>
      </c>
      <c r="D343" s="61">
        <v>8</v>
      </c>
      <c r="E343" s="61">
        <v>16</v>
      </c>
      <c r="F343" s="61">
        <v>3000</v>
      </c>
      <c r="G343" s="61">
        <v>3100</v>
      </c>
      <c r="H343" s="61">
        <v>317</v>
      </c>
      <c r="I343" s="63">
        <v>1</v>
      </c>
      <c r="J343" s="69" t="s">
        <v>46</v>
      </c>
      <c r="K343" s="67">
        <v>6000000</v>
      </c>
      <c r="L343" s="67">
        <v>0</v>
      </c>
      <c r="M343" s="65">
        <v>6000000</v>
      </c>
      <c r="N343" s="67">
        <v>0</v>
      </c>
      <c r="O343" s="67">
        <v>0</v>
      </c>
      <c r="P343" s="65">
        <v>0</v>
      </c>
      <c r="Q343" s="65">
        <v>6000000</v>
      </c>
      <c r="R343" s="65">
        <v>3000000</v>
      </c>
      <c r="S343" s="65">
        <v>0</v>
      </c>
      <c r="T343" s="65">
        <f>+R343+S343</f>
        <v>3000000</v>
      </c>
      <c r="U343" s="65">
        <v>0</v>
      </c>
      <c r="V343" s="65">
        <v>0</v>
      </c>
      <c r="W343" s="65">
        <f>+U343+V343</f>
        <v>0</v>
      </c>
      <c r="X343" s="65">
        <f>+T343+W343</f>
        <v>3000000</v>
      </c>
      <c r="Y343" s="65">
        <v>3000000</v>
      </c>
      <c r="Z343" s="65">
        <v>0</v>
      </c>
      <c r="AA343" s="65">
        <f>+Y343+Z343</f>
        <v>3000000</v>
      </c>
      <c r="AB343" s="65">
        <v>0</v>
      </c>
      <c r="AC343" s="65">
        <v>0</v>
      </c>
      <c r="AD343" s="65">
        <f>+AB343+AC343</f>
        <v>0</v>
      </c>
      <c r="AE343" s="65">
        <f>+AA343+AD343</f>
        <v>3000000</v>
      </c>
      <c r="AF343" s="65">
        <v>0</v>
      </c>
      <c r="AG343" s="65">
        <v>0</v>
      </c>
      <c r="AH343" s="65">
        <f>+AF343+AG343</f>
        <v>0</v>
      </c>
      <c r="AI343" s="65">
        <v>0</v>
      </c>
      <c r="AJ343" s="65">
        <v>0</v>
      </c>
      <c r="AK343" s="65">
        <f>+AI343+AJ343</f>
        <v>0</v>
      </c>
      <c r="AL343" s="65">
        <f>+AH343+AK343</f>
        <v>0</v>
      </c>
      <c r="AM343" s="65">
        <v>0</v>
      </c>
      <c r="AN343" s="65">
        <v>0</v>
      </c>
      <c r="AO343" s="65">
        <v>0</v>
      </c>
      <c r="AP343" s="65">
        <v>0</v>
      </c>
      <c r="AQ343" s="65">
        <v>0</v>
      </c>
      <c r="AR343" s="65">
        <v>0</v>
      </c>
      <c r="AS343" s="65">
        <v>0</v>
      </c>
      <c r="AT343" s="65">
        <f>+K343-R343-Y343-AF343-AM343</f>
        <v>0</v>
      </c>
      <c r="AU343" s="65">
        <f>+L343-S343-Z343-AG343-AN343</f>
        <v>0</v>
      </c>
      <c r="AV343" s="65">
        <f>+AT343+AU343</f>
        <v>0</v>
      </c>
      <c r="AW343" s="65">
        <f>+N343-U343-AB343-AI343-AP343</f>
        <v>0</v>
      </c>
      <c r="AX343" s="65">
        <f>+O343-V343-AC343-AJ343-AQ343</f>
        <v>0</v>
      </c>
      <c r="AY343" s="65">
        <f>+AW343+AX343</f>
        <v>0</v>
      </c>
      <c r="AZ343" s="65">
        <f>+AV343+AY343</f>
        <v>0</v>
      </c>
      <c r="BA343" s="114">
        <v>1</v>
      </c>
      <c r="BB343" s="114"/>
      <c r="BC343" s="114"/>
      <c r="BD343" s="114"/>
      <c r="BE343" s="114"/>
      <c r="BF343" s="114"/>
      <c r="BG343" s="114">
        <f>+BA343-BC343-BE343</f>
        <v>1</v>
      </c>
      <c r="BH343" s="114"/>
    </row>
    <row r="344" spans="1:60" ht="25.5">
      <c r="A344" s="51">
        <v>2023</v>
      </c>
      <c r="B344" s="52">
        <v>8324</v>
      </c>
      <c r="C344" s="51">
        <v>4</v>
      </c>
      <c r="D344" s="51">
        <v>8</v>
      </c>
      <c r="E344" s="51">
        <v>16</v>
      </c>
      <c r="F344" s="51">
        <v>3000</v>
      </c>
      <c r="G344" s="51">
        <v>3500</v>
      </c>
      <c r="H344" s="51"/>
      <c r="I344" s="53" t="s">
        <v>6</v>
      </c>
      <c r="J344" s="54" t="s">
        <v>128</v>
      </c>
      <c r="K344" s="55">
        <v>5000000</v>
      </c>
      <c r="L344" s="55">
        <v>0</v>
      </c>
      <c r="M344" s="55">
        <v>5000000</v>
      </c>
      <c r="N344" s="55">
        <v>0</v>
      </c>
      <c r="O344" s="55">
        <v>0</v>
      </c>
      <c r="P344" s="55">
        <v>0</v>
      </c>
      <c r="Q344" s="55">
        <v>5000000</v>
      </c>
      <c r="R344" s="55">
        <f>+R345</f>
        <v>4990001</v>
      </c>
      <c r="S344" s="55">
        <f t="shared" ref="S344:X345" si="3702">+S345</f>
        <v>0</v>
      </c>
      <c r="T344" s="55">
        <f t="shared" si="3702"/>
        <v>4990001</v>
      </c>
      <c r="U344" s="55">
        <f t="shared" si="3702"/>
        <v>0</v>
      </c>
      <c r="V344" s="55">
        <f t="shared" si="3702"/>
        <v>0</v>
      </c>
      <c r="W344" s="55">
        <f t="shared" si="3702"/>
        <v>0</v>
      </c>
      <c r="X344" s="55">
        <f t="shared" si="3702"/>
        <v>4990001</v>
      </c>
      <c r="Y344" s="55">
        <f>+Y345</f>
        <v>0</v>
      </c>
      <c r="Z344" s="55">
        <f t="shared" ref="Z344:Z345" si="3703">+Z345</f>
        <v>0</v>
      </c>
      <c r="AA344" s="55">
        <f t="shared" ref="AA344:AA345" si="3704">+AA345</f>
        <v>0</v>
      </c>
      <c r="AB344" s="55">
        <f t="shared" ref="AB344:AB345" si="3705">+AB345</f>
        <v>0</v>
      </c>
      <c r="AC344" s="55">
        <f t="shared" ref="AC344:AC345" si="3706">+AC345</f>
        <v>0</v>
      </c>
      <c r="AD344" s="55">
        <f t="shared" ref="AD344:AD345" si="3707">+AD345</f>
        <v>0</v>
      </c>
      <c r="AE344" s="55">
        <f t="shared" ref="AE344:AE345" si="3708">+AE345</f>
        <v>0</v>
      </c>
      <c r="AF344" s="55">
        <f>+AF345</f>
        <v>0</v>
      </c>
      <c r="AG344" s="55">
        <f t="shared" ref="AG344:AG345" si="3709">+AG345</f>
        <v>0</v>
      </c>
      <c r="AH344" s="55">
        <f t="shared" ref="AH344:AH345" si="3710">+AH345</f>
        <v>0</v>
      </c>
      <c r="AI344" s="55">
        <f t="shared" ref="AI344:AI345" si="3711">+AI345</f>
        <v>0</v>
      </c>
      <c r="AJ344" s="55">
        <f t="shared" ref="AJ344:AJ345" si="3712">+AJ345</f>
        <v>0</v>
      </c>
      <c r="AK344" s="55">
        <f t="shared" ref="AK344:AK345" si="3713">+AK345</f>
        <v>0</v>
      </c>
      <c r="AL344" s="55">
        <f t="shared" ref="AL344:AL345" si="3714">+AL345</f>
        <v>0</v>
      </c>
      <c r="AM344" s="55">
        <f>+AM345</f>
        <v>0</v>
      </c>
      <c r="AN344" s="55">
        <f t="shared" ref="AN344:AN345" si="3715">+AN345</f>
        <v>0</v>
      </c>
      <c r="AO344" s="55">
        <f t="shared" ref="AO344:AO345" si="3716">+AO345</f>
        <v>0</v>
      </c>
      <c r="AP344" s="55">
        <f t="shared" ref="AP344:AP345" si="3717">+AP345</f>
        <v>0</v>
      </c>
      <c r="AQ344" s="55">
        <f t="shared" ref="AQ344:AQ345" si="3718">+AQ345</f>
        <v>0</v>
      </c>
      <c r="AR344" s="55">
        <f t="shared" ref="AR344:AR345" si="3719">+AR345</f>
        <v>0</v>
      </c>
      <c r="AS344" s="55">
        <f t="shared" ref="AS344:AS345" si="3720">+AS345</f>
        <v>0</v>
      </c>
      <c r="AT344" s="55">
        <f>+AT345</f>
        <v>9999</v>
      </c>
      <c r="AU344" s="55">
        <f t="shared" ref="AU344:AU345" si="3721">+AU345</f>
        <v>0</v>
      </c>
      <c r="AV344" s="55">
        <f t="shared" ref="AV344:AV345" si="3722">+AV345</f>
        <v>9999</v>
      </c>
      <c r="AW344" s="55">
        <f t="shared" ref="AW344:AW345" si="3723">+AW345</f>
        <v>0</v>
      </c>
      <c r="AX344" s="55">
        <f t="shared" ref="AX344:AX345" si="3724">+AX345</f>
        <v>0</v>
      </c>
      <c r="AY344" s="55">
        <f t="shared" ref="AY344:AY345" si="3725">+AY345</f>
        <v>0</v>
      </c>
      <c r="AZ344" s="55">
        <f t="shared" ref="AZ344:AZ345" si="3726">+AZ345</f>
        <v>9999</v>
      </c>
      <c r="BA344" s="112"/>
      <c r="BB344" s="112"/>
      <c r="BC344" s="112"/>
      <c r="BD344" s="112"/>
      <c r="BE344" s="112"/>
      <c r="BF344" s="112"/>
      <c r="BG344" s="112"/>
      <c r="BH344" s="112"/>
    </row>
    <row r="345" spans="1:60" ht="25.5">
      <c r="A345" s="56">
        <v>2023</v>
      </c>
      <c r="B345" s="57">
        <v>8324</v>
      </c>
      <c r="C345" s="56">
        <v>4</v>
      </c>
      <c r="D345" s="56">
        <v>8</v>
      </c>
      <c r="E345" s="56">
        <v>16</v>
      </c>
      <c r="F345" s="56">
        <v>3000</v>
      </c>
      <c r="G345" s="56">
        <v>3500</v>
      </c>
      <c r="H345" s="56">
        <v>353</v>
      </c>
      <c r="I345" s="58" t="s">
        <v>6</v>
      </c>
      <c r="J345" s="59" t="s">
        <v>54</v>
      </c>
      <c r="K345" s="68">
        <v>5000000</v>
      </c>
      <c r="L345" s="68">
        <v>0</v>
      </c>
      <c r="M345" s="68">
        <v>5000000</v>
      </c>
      <c r="N345" s="68">
        <v>0</v>
      </c>
      <c r="O345" s="68">
        <v>0</v>
      </c>
      <c r="P345" s="68">
        <v>0</v>
      </c>
      <c r="Q345" s="68">
        <v>5000000</v>
      </c>
      <c r="R345" s="68">
        <f>+R346</f>
        <v>4990001</v>
      </c>
      <c r="S345" s="68">
        <f t="shared" si="3702"/>
        <v>0</v>
      </c>
      <c r="T345" s="68">
        <f t="shared" si="3702"/>
        <v>4990001</v>
      </c>
      <c r="U345" s="68">
        <f t="shared" si="3702"/>
        <v>0</v>
      </c>
      <c r="V345" s="68">
        <f t="shared" si="3702"/>
        <v>0</v>
      </c>
      <c r="W345" s="68">
        <f t="shared" si="3702"/>
        <v>0</v>
      </c>
      <c r="X345" s="68">
        <f t="shared" si="3702"/>
        <v>4990001</v>
      </c>
      <c r="Y345" s="68">
        <f>+Y346</f>
        <v>0</v>
      </c>
      <c r="Z345" s="68">
        <f t="shared" si="3703"/>
        <v>0</v>
      </c>
      <c r="AA345" s="68">
        <f t="shared" si="3704"/>
        <v>0</v>
      </c>
      <c r="AB345" s="68">
        <f t="shared" si="3705"/>
        <v>0</v>
      </c>
      <c r="AC345" s="68">
        <f t="shared" si="3706"/>
        <v>0</v>
      </c>
      <c r="AD345" s="68">
        <f t="shared" si="3707"/>
        <v>0</v>
      </c>
      <c r="AE345" s="68">
        <f t="shared" si="3708"/>
        <v>0</v>
      </c>
      <c r="AF345" s="68">
        <f>+AF346</f>
        <v>0</v>
      </c>
      <c r="AG345" s="68">
        <f t="shared" si="3709"/>
        <v>0</v>
      </c>
      <c r="AH345" s="68">
        <f t="shared" si="3710"/>
        <v>0</v>
      </c>
      <c r="AI345" s="68">
        <f t="shared" si="3711"/>
        <v>0</v>
      </c>
      <c r="AJ345" s="68">
        <f t="shared" si="3712"/>
        <v>0</v>
      </c>
      <c r="AK345" s="68">
        <f t="shared" si="3713"/>
        <v>0</v>
      </c>
      <c r="AL345" s="68">
        <f t="shared" si="3714"/>
        <v>0</v>
      </c>
      <c r="AM345" s="68">
        <f>+AM346</f>
        <v>0</v>
      </c>
      <c r="AN345" s="68">
        <f t="shared" si="3715"/>
        <v>0</v>
      </c>
      <c r="AO345" s="68">
        <f t="shared" si="3716"/>
        <v>0</v>
      </c>
      <c r="AP345" s="68">
        <f t="shared" si="3717"/>
        <v>0</v>
      </c>
      <c r="AQ345" s="68">
        <f t="shared" si="3718"/>
        <v>0</v>
      </c>
      <c r="AR345" s="68">
        <f t="shared" si="3719"/>
        <v>0</v>
      </c>
      <c r="AS345" s="68">
        <f t="shared" si="3720"/>
        <v>0</v>
      </c>
      <c r="AT345" s="68">
        <f>+AT346</f>
        <v>9999</v>
      </c>
      <c r="AU345" s="68">
        <f t="shared" si="3721"/>
        <v>0</v>
      </c>
      <c r="AV345" s="68">
        <f t="shared" si="3722"/>
        <v>9999</v>
      </c>
      <c r="AW345" s="68">
        <f t="shared" si="3723"/>
        <v>0</v>
      </c>
      <c r="AX345" s="68">
        <f t="shared" si="3724"/>
        <v>0</v>
      </c>
      <c r="AY345" s="68">
        <f t="shared" si="3725"/>
        <v>0</v>
      </c>
      <c r="AZ345" s="68">
        <f t="shared" si="3726"/>
        <v>9999</v>
      </c>
      <c r="BA345" s="115"/>
      <c r="BB345" s="115"/>
      <c r="BC345" s="115"/>
      <c r="BD345" s="115"/>
      <c r="BE345" s="115"/>
      <c r="BF345" s="115"/>
      <c r="BG345" s="115"/>
      <c r="BH345" s="115"/>
    </row>
    <row r="346" spans="1:60" ht="25.5">
      <c r="A346" s="61">
        <v>2023</v>
      </c>
      <c r="B346" s="66">
        <v>8324</v>
      </c>
      <c r="C346" s="61">
        <v>4</v>
      </c>
      <c r="D346" s="61">
        <v>8</v>
      </c>
      <c r="E346" s="61">
        <v>16</v>
      </c>
      <c r="F346" s="61">
        <v>3000</v>
      </c>
      <c r="G346" s="61">
        <v>3500</v>
      </c>
      <c r="H346" s="61">
        <v>353</v>
      </c>
      <c r="I346" s="63">
        <v>1</v>
      </c>
      <c r="J346" s="69" t="s">
        <v>54</v>
      </c>
      <c r="K346" s="67">
        <v>5000000</v>
      </c>
      <c r="L346" s="67">
        <v>0</v>
      </c>
      <c r="M346" s="65">
        <v>5000000</v>
      </c>
      <c r="N346" s="67">
        <v>0</v>
      </c>
      <c r="O346" s="67">
        <v>0</v>
      </c>
      <c r="P346" s="65">
        <v>0</v>
      </c>
      <c r="Q346" s="65">
        <v>5000000</v>
      </c>
      <c r="R346" s="65">
        <v>4990001</v>
      </c>
      <c r="S346" s="65">
        <v>0</v>
      </c>
      <c r="T346" s="65">
        <f>+R346+S346</f>
        <v>4990001</v>
      </c>
      <c r="U346" s="65">
        <v>0</v>
      </c>
      <c r="V346" s="65">
        <v>0</v>
      </c>
      <c r="W346" s="65">
        <f>+U346+V346</f>
        <v>0</v>
      </c>
      <c r="X346" s="65">
        <f>+T346+W346</f>
        <v>4990001</v>
      </c>
      <c r="Y346" s="65">
        <v>0</v>
      </c>
      <c r="Z346" s="65">
        <v>0</v>
      </c>
      <c r="AA346" s="65">
        <v>0</v>
      </c>
      <c r="AB346" s="65">
        <v>0</v>
      </c>
      <c r="AC346" s="65">
        <v>0</v>
      </c>
      <c r="AD346" s="65">
        <f>+AB346+AC346</f>
        <v>0</v>
      </c>
      <c r="AE346" s="65">
        <f>+AA346+AD346</f>
        <v>0</v>
      </c>
      <c r="AF346" s="65">
        <v>0</v>
      </c>
      <c r="AG346" s="65">
        <v>0</v>
      </c>
      <c r="AH346" s="65">
        <v>0</v>
      </c>
      <c r="AI346" s="65">
        <v>0</v>
      </c>
      <c r="AJ346" s="65">
        <v>0</v>
      </c>
      <c r="AK346" s="65">
        <v>0</v>
      </c>
      <c r="AL346" s="65">
        <f>+AH346+AK346</f>
        <v>0</v>
      </c>
      <c r="AM346" s="65">
        <v>0</v>
      </c>
      <c r="AN346" s="65">
        <v>0</v>
      </c>
      <c r="AO346" s="65">
        <v>0</v>
      </c>
      <c r="AP346" s="65">
        <v>0</v>
      </c>
      <c r="AQ346" s="65">
        <v>0</v>
      </c>
      <c r="AR346" s="65">
        <v>0</v>
      </c>
      <c r="AS346" s="65">
        <v>0</v>
      </c>
      <c r="AT346" s="65">
        <f>+K346-R346-Y346-AF346-AM346</f>
        <v>9999</v>
      </c>
      <c r="AU346" s="65">
        <f>+L346-S346-Z346-AG346-AN346</f>
        <v>0</v>
      </c>
      <c r="AV346" s="65">
        <f>+AT346+AU346</f>
        <v>9999</v>
      </c>
      <c r="AW346" s="65">
        <f>+N346-U346-AB346-AI346-AP346</f>
        <v>0</v>
      </c>
      <c r="AX346" s="65">
        <f>+O346-V346-AC346-AJ346-AQ346</f>
        <v>0</v>
      </c>
      <c r="AY346" s="65">
        <f>+AW346+AX346</f>
        <v>0</v>
      </c>
      <c r="AZ346" s="65">
        <f>+AV346+AY346</f>
        <v>9999</v>
      </c>
      <c r="BA346" s="114">
        <v>1</v>
      </c>
      <c r="BB346" s="114"/>
      <c r="BC346" s="114">
        <v>1</v>
      </c>
      <c r="BD346" s="114"/>
      <c r="BE346" s="114"/>
      <c r="BF346" s="114"/>
      <c r="BG346" s="114">
        <f>+BA346-BC346-BE346</f>
        <v>0</v>
      </c>
      <c r="BH346" s="114"/>
    </row>
    <row r="347" spans="1:60">
      <c r="A347" s="46">
        <v>2023</v>
      </c>
      <c r="B347" s="47">
        <v>8324</v>
      </c>
      <c r="C347" s="46">
        <v>4</v>
      </c>
      <c r="D347" s="46">
        <v>8</v>
      </c>
      <c r="E347" s="46">
        <v>16</v>
      </c>
      <c r="F347" s="46">
        <v>5000</v>
      </c>
      <c r="G347" s="46"/>
      <c r="H347" s="46"/>
      <c r="I347" s="48" t="s">
        <v>6</v>
      </c>
      <c r="J347" s="49" t="s">
        <v>28</v>
      </c>
      <c r="K347" s="50">
        <v>5281000</v>
      </c>
      <c r="L347" s="50">
        <v>0</v>
      </c>
      <c r="M347" s="50">
        <v>5281000</v>
      </c>
      <c r="N347" s="50">
        <v>0</v>
      </c>
      <c r="O347" s="50">
        <v>0</v>
      </c>
      <c r="P347" s="50">
        <v>0</v>
      </c>
      <c r="Q347" s="50">
        <v>5281000</v>
      </c>
      <c r="R347" s="50">
        <f>+R348+R351</f>
        <v>2598899.9900000002</v>
      </c>
      <c r="S347" s="50">
        <f t="shared" ref="S347:X347" si="3727">+S348+S351</f>
        <v>0</v>
      </c>
      <c r="T347" s="50">
        <f t="shared" si="3727"/>
        <v>2598899.9900000002</v>
      </c>
      <c r="U347" s="50">
        <f t="shared" si="3727"/>
        <v>0</v>
      </c>
      <c r="V347" s="50">
        <f t="shared" si="3727"/>
        <v>0</v>
      </c>
      <c r="W347" s="50">
        <f t="shared" si="3727"/>
        <v>0</v>
      </c>
      <c r="X347" s="50">
        <f t="shared" si="3727"/>
        <v>2598899.9900000002</v>
      </c>
      <c r="Y347" s="50">
        <f>+Y348+Y351</f>
        <v>2598899.9900000002</v>
      </c>
      <c r="Z347" s="50">
        <f t="shared" ref="Z347" si="3728">+Z348+Z351</f>
        <v>0</v>
      </c>
      <c r="AA347" s="50">
        <f t="shared" ref="AA347" si="3729">+AA348+AA351</f>
        <v>2598899.9900000002</v>
      </c>
      <c r="AB347" s="50">
        <f t="shared" ref="AB347" si="3730">+AB348+AB351</f>
        <v>0</v>
      </c>
      <c r="AC347" s="50">
        <f t="shared" ref="AC347" si="3731">+AC348+AC351</f>
        <v>0</v>
      </c>
      <c r="AD347" s="50">
        <f t="shared" ref="AD347" si="3732">+AD348+AD351</f>
        <v>0</v>
      </c>
      <c r="AE347" s="50">
        <f t="shared" ref="AE347" si="3733">+AE348+AE351</f>
        <v>2598899.9900000002</v>
      </c>
      <c r="AF347" s="50">
        <f>+AF348+AF351</f>
        <v>0</v>
      </c>
      <c r="AG347" s="50">
        <f t="shared" ref="AG347" si="3734">+AG348+AG351</f>
        <v>0</v>
      </c>
      <c r="AH347" s="50">
        <f t="shared" ref="AH347" si="3735">+AH348+AH351</f>
        <v>0</v>
      </c>
      <c r="AI347" s="50">
        <f t="shared" ref="AI347" si="3736">+AI348+AI351</f>
        <v>0</v>
      </c>
      <c r="AJ347" s="50">
        <f t="shared" ref="AJ347" si="3737">+AJ348+AJ351</f>
        <v>0</v>
      </c>
      <c r="AK347" s="50">
        <f t="shared" ref="AK347" si="3738">+AK348+AK351</f>
        <v>0</v>
      </c>
      <c r="AL347" s="50">
        <f t="shared" ref="AL347" si="3739">+AL348+AL351</f>
        <v>0</v>
      </c>
      <c r="AM347" s="50">
        <f>+AM348+AM351</f>
        <v>0</v>
      </c>
      <c r="AN347" s="50">
        <f t="shared" ref="AN347" si="3740">+AN348+AN351</f>
        <v>0</v>
      </c>
      <c r="AO347" s="50">
        <f t="shared" ref="AO347" si="3741">+AO348+AO351</f>
        <v>0</v>
      </c>
      <c r="AP347" s="50">
        <f t="shared" ref="AP347" si="3742">+AP348+AP351</f>
        <v>0</v>
      </c>
      <c r="AQ347" s="50">
        <f t="shared" ref="AQ347" si="3743">+AQ348+AQ351</f>
        <v>0</v>
      </c>
      <c r="AR347" s="50">
        <f t="shared" ref="AR347" si="3744">+AR348+AR351</f>
        <v>0</v>
      </c>
      <c r="AS347" s="50">
        <f t="shared" ref="AS347" si="3745">+AS348+AS351</f>
        <v>0</v>
      </c>
      <c r="AT347" s="50">
        <f>+AT348+AT351</f>
        <v>83200.019999999553</v>
      </c>
      <c r="AU347" s="50">
        <f t="shared" ref="AU347" si="3746">+AU348+AU351</f>
        <v>0</v>
      </c>
      <c r="AV347" s="50">
        <f t="shared" ref="AV347" si="3747">+AV348+AV351</f>
        <v>83200.019999999553</v>
      </c>
      <c r="AW347" s="50">
        <f t="shared" ref="AW347" si="3748">+AW348+AW351</f>
        <v>0</v>
      </c>
      <c r="AX347" s="50">
        <f t="shared" ref="AX347" si="3749">+AX348+AX351</f>
        <v>0</v>
      </c>
      <c r="AY347" s="50">
        <f t="shared" ref="AY347" si="3750">+AY348+AY351</f>
        <v>0</v>
      </c>
      <c r="AZ347" s="50">
        <f t="shared" ref="AZ347" si="3751">+AZ348+AZ351</f>
        <v>83200.019999999553</v>
      </c>
      <c r="BA347" s="111"/>
      <c r="BB347" s="111"/>
      <c r="BC347" s="111"/>
      <c r="BD347" s="111"/>
      <c r="BE347" s="111"/>
      <c r="BF347" s="111"/>
      <c r="BG347" s="111"/>
      <c r="BH347" s="111"/>
    </row>
    <row r="348" spans="1:60">
      <c r="A348" s="51">
        <v>2023</v>
      </c>
      <c r="B348" s="52">
        <v>8324</v>
      </c>
      <c r="C348" s="51">
        <v>4</v>
      </c>
      <c r="D348" s="51">
        <v>8</v>
      </c>
      <c r="E348" s="51">
        <v>16</v>
      </c>
      <c r="F348" s="51">
        <v>5000</v>
      </c>
      <c r="G348" s="51">
        <v>5100</v>
      </c>
      <c r="H348" s="51"/>
      <c r="I348" s="53" t="s">
        <v>6</v>
      </c>
      <c r="J348" s="54" t="s">
        <v>29</v>
      </c>
      <c r="K348" s="55">
        <v>1081000</v>
      </c>
      <c r="L348" s="55">
        <v>0</v>
      </c>
      <c r="M348" s="55">
        <v>1081000</v>
      </c>
      <c r="N348" s="55">
        <v>0</v>
      </c>
      <c r="O348" s="55">
        <v>0</v>
      </c>
      <c r="P348" s="55">
        <v>0</v>
      </c>
      <c r="Q348" s="55">
        <v>1081000</v>
      </c>
      <c r="R348" s="55">
        <f>+R349</f>
        <v>498900</v>
      </c>
      <c r="S348" s="55">
        <f t="shared" ref="S348:X349" si="3752">+S349</f>
        <v>0</v>
      </c>
      <c r="T348" s="55">
        <f t="shared" si="3752"/>
        <v>498900</v>
      </c>
      <c r="U348" s="55">
        <f t="shared" si="3752"/>
        <v>0</v>
      </c>
      <c r="V348" s="55">
        <f t="shared" si="3752"/>
        <v>0</v>
      </c>
      <c r="W348" s="55">
        <f t="shared" si="3752"/>
        <v>0</v>
      </c>
      <c r="X348" s="55">
        <f t="shared" si="3752"/>
        <v>498900</v>
      </c>
      <c r="Y348" s="55">
        <f>+Y349</f>
        <v>498900</v>
      </c>
      <c r="Z348" s="55">
        <f t="shared" ref="Z348:Z349" si="3753">+Z349</f>
        <v>0</v>
      </c>
      <c r="AA348" s="55">
        <f t="shared" ref="AA348:AA349" si="3754">+AA349</f>
        <v>498900</v>
      </c>
      <c r="AB348" s="55">
        <f t="shared" ref="AB348:AB349" si="3755">+AB349</f>
        <v>0</v>
      </c>
      <c r="AC348" s="55">
        <f t="shared" ref="AC348:AC349" si="3756">+AC349</f>
        <v>0</v>
      </c>
      <c r="AD348" s="55">
        <f t="shared" ref="AD348:AD349" si="3757">+AD349</f>
        <v>0</v>
      </c>
      <c r="AE348" s="55">
        <f t="shared" ref="AE348:AE349" si="3758">+AE349</f>
        <v>498900</v>
      </c>
      <c r="AF348" s="55">
        <f>+AF349</f>
        <v>0</v>
      </c>
      <c r="AG348" s="55">
        <f t="shared" ref="AG348:AG349" si="3759">+AG349</f>
        <v>0</v>
      </c>
      <c r="AH348" s="55">
        <f t="shared" ref="AH348:AH349" si="3760">+AH349</f>
        <v>0</v>
      </c>
      <c r="AI348" s="55">
        <f t="shared" ref="AI348:AI349" si="3761">+AI349</f>
        <v>0</v>
      </c>
      <c r="AJ348" s="55">
        <f t="shared" ref="AJ348:AJ349" si="3762">+AJ349</f>
        <v>0</v>
      </c>
      <c r="AK348" s="55">
        <f t="shared" ref="AK348:AK349" si="3763">+AK349</f>
        <v>0</v>
      </c>
      <c r="AL348" s="55">
        <f t="shared" ref="AL348:AL349" si="3764">+AL349</f>
        <v>0</v>
      </c>
      <c r="AM348" s="55">
        <f>+AM349</f>
        <v>0</v>
      </c>
      <c r="AN348" s="55">
        <f t="shared" ref="AN348:AN349" si="3765">+AN349</f>
        <v>0</v>
      </c>
      <c r="AO348" s="55">
        <f t="shared" ref="AO348:AO349" si="3766">+AO349</f>
        <v>0</v>
      </c>
      <c r="AP348" s="55">
        <f t="shared" ref="AP348:AP349" si="3767">+AP349</f>
        <v>0</v>
      </c>
      <c r="AQ348" s="55">
        <f t="shared" ref="AQ348:AQ349" si="3768">+AQ349</f>
        <v>0</v>
      </c>
      <c r="AR348" s="55">
        <f t="shared" ref="AR348:AR349" si="3769">+AR349</f>
        <v>0</v>
      </c>
      <c r="AS348" s="55">
        <f t="shared" ref="AS348:AS349" si="3770">+AS349</f>
        <v>0</v>
      </c>
      <c r="AT348" s="55">
        <f>+AT349</f>
        <v>83200</v>
      </c>
      <c r="AU348" s="55">
        <f t="shared" ref="AU348:AU349" si="3771">+AU349</f>
        <v>0</v>
      </c>
      <c r="AV348" s="55">
        <f t="shared" ref="AV348:AV349" si="3772">+AV349</f>
        <v>83200</v>
      </c>
      <c r="AW348" s="55">
        <f t="shared" ref="AW348:AW349" si="3773">+AW349</f>
        <v>0</v>
      </c>
      <c r="AX348" s="55">
        <f t="shared" ref="AX348:AX349" si="3774">+AX349</f>
        <v>0</v>
      </c>
      <c r="AY348" s="55">
        <f t="shared" ref="AY348:AY349" si="3775">+AY349</f>
        <v>0</v>
      </c>
      <c r="AZ348" s="55">
        <f t="shared" ref="AZ348:AZ349" si="3776">+AZ349</f>
        <v>83200</v>
      </c>
      <c r="BA348" s="112"/>
      <c r="BB348" s="112"/>
      <c r="BC348" s="112"/>
      <c r="BD348" s="112"/>
      <c r="BE348" s="112"/>
      <c r="BF348" s="112"/>
      <c r="BG348" s="112"/>
      <c r="BH348" s="112"/>
    </row>
    <row r="349" spans="1:60">
      <c r="A349" s="56">
        <v>2023</v>
      </c>
      <c r="B349" s="57">
        <v>8324</v>
      </c>
      <c r="C349" s="56">
        <v>4</v>
      </c>
      <c r="D349" s="56">
        <v>8</v>
      </c>
      <c r="E349" s="56">
        <v>16</v>
      </c>
      <c r="F349" s="56">
        <v>5000</v>
      </c>
      <c r="G349" s="56">
        <v>5100</v>
      </c>
      <c r="H349" s="56">
        <v>515</v>
      </c>
      <c r="I349" s="58" t="s">
        <v>6</v>
      </c>
      <c r="J349" s="59" t="s">
        <v>31</v>
      </c>
      <c r="K349" s="68">
        <v>1081000</v>
      </c>
      <c r="L349" s="68">
        <v>0</v>
      </c>
      <c r="M349" s="68">
        <v>1081000</v>
      </c>
      <c r="N349" s="68">
        <v>0</v>
      </c>
      <c r="O349" s="68">
        <v>0</v>
      </c>
      <c r="P349" s="68">
        <v>0</v>
      </c>
      <c r="Q349" s="68">
        <v>1081000</v>
      </c>
      <c r="R349" s="68">
        <f>+R350</f>
        <v>498900</v>
      </c>
      <c r="S349" s="68">
        <f t="shared" si="3752"/>
        <v>0</v>
      </c>
      <c r="T349" s="68">
        <f t="shared" si="3752"/>
        <v>498900</v>
      </c>
      <c r="U349" s="68">
        <f t="shared" si="3752"/>
        <v>0</v>
      </c>
      <c r="V349" s="68">
        <f t="shared" si="3752"/>
        <v>0</v>
      </c>
      <c r="W349" s="68">
        <f t="shared" si="3752"/>
        <v>0</v>
      </c>
      <c r="X349" s="68">
        <f t="shared" si="3752"/>
        <v>498900</v>
      </c>
      <c r="Y349" s="68">
        <f>+Y350</f>
        <v>498900</v>
      </c>
      <c r="Z349" s="68">
        <f t="shared" si="3753"/>
        <v>0</v>
      </c>
      <c r="AA349" s="68">
        <f t="shared" si="3754"/>
        <v>498900</v>
      </c>
      <c r="AB349" s="68">
        <f t="shared" si="3755"/>
        <v>0</v>
      </c>
      <c r="AC349" s="68">
        <f t="shared" si="3756"/>
        <v>0</v>
      </c>
      <c r="AD349" s="68">
        <f t="shared" si="3757"/>
        <v>0</v>
      </c>
      <c r="AE349" s="68">
        <f t="shared" si="3758"/>
        <v>498900</v>
      </c>
      <c r="AF349" s="68">
        <f>+AF350</f>
        <v>0</v>
      </c>
      <c r="AG349" s="68">
        <f t="shared" si="3759"/>
        <v>0</v>
      </c>
      <c r="AH349" s="68">
        <f t="shared" si="3760"/>
        <v>0</v>
      </c>
      <c r="AI349" s="68">
        <f t="shared" si="3761"/>
        <v>0</v>
      </c>
      <c r="AJ349" s="68">
        <f t="shared" si="3762"/>
        <v>0</v>
      </c>
      <c r="AK349" s="68">
        <f t="shared" si="3763"/>
        <v>0</v>
      </c>
      <c r="AL349" s="68">
        <f t="shared" si="3764"/>
        <v>0</v>
      </c>
      <c r="AM349" s="68">
        <f>+AM350</f>
        <v>0</v>
      </c>
      <c r="AN349" s="68">
        <f t="shared" si="3765"/>
        <v>0</v>
      </c>
      <c r="AO349" s="68">
        <f t="shared" si="3766"/>
        <v>0</v>
      </c>
      <c r="AP349" s="68">
        <f t="shared" si="3767"/>
        <v>0</v>
      </c>
      <c r="AQ349" s="68">
        <f t="shared" si="3768"/>
        <v>0</v>
      </c>
      <c r="AR349" s="68">
        <f t="shared" si="3769"/>
        <v>0</v>
      </c>
      <c r="AS349" s="68">
        <f t="shared" si="3770"/>
        <v>0</v>
      </c>
      <c r="AT349" s="68">
        <f>+AT350</f>
        <v>83200</v>
      </c>
      <c r="AU349" s="68">
        <f t="shared" si="3771"/>
        <v>0</v>
      </c>
      <c r="AV349" s="68">
        <f t="shared" si="3772"/>
        <v>83200</v>
      </c>
      <c r="AW349" s="68">
        <f t="shared" si="3773"/>
        <v>0</v>
      </c>
      <c r="AX349" s="68">
        <f t="shared" si="3774"/>
        <v>0</v>
      </c>
      <c r="AY349" s="68">
        <f t="shared" si="3775"/>
        <v>0</v>
      </c>
      <c r="AZ349" s="68">
        <f t="shared" si="3776"/>
        <v>83200</v>
      </c>
      <c r="BA349" s="115"/>
      <c r="BB349" s="115"/>
      <c r="BC349" s="115"/>
      <c r="BD349" s="115"/>
      <c r="BE349" s="115"/>
      <c r="BF349" s="115"/>
      <c r="BG349" s="115"/>
      <c r="BH349" s="115"/>
    </row>
    <row r="350" spans="1:60">
      <c r="A350" s="61">
        <v>2023</v>
      </c>
      <c r="B350" s="66">
        <v>8324</v>
      </c>
      <c r="C350" s="61">
        <v>4</v>
      </c>
      <c r="D350" s="61">
        <v>8</v>
      </c>
      <c r="E350" s="61">
        <v>16</v>
      </c>
      <c r="F350" s="61">
        <v>5000</v>
      </c>
      <c r="G350" s="61">
        <v>5100</v>
      </c>
      <c r="H350" s="61">
        <v>515</v>
      </c>
      <c r="I350" s="63">
        <v>1</v>
      </c>
      <c r="J350" s="69" t="s">
        <v>31</v>
      </c>
      <c r="K350" s="67">
        <v>1081000</v>
      </c>
      <c r="L350" s="67">
        <v>0</v>
      </c>
      <c r="M350" s="65">
        <v>1081000</v>
      </c>
      <c r="N350" s="67">
        <v>0</v>
      </c>
      <c r="O350" s="67">
        <v>0</v>
      </c>
      <c r="P350" s="65">
        <v>0</v>
      </c>
      <c r="Q350" s="65">
        <v>1081000</v>
      </c>
      <c r="R350" s="65">
        <v>498900</v>
      </c>
      <c r="S350" s="65">
        <v>0</v>
      </c>
      <c r="T350" s="65">
        <f>+R350+S350</f>
        <v>498900</v>
      </c>
      <c r="U350" s="65">
        <v>0</v>
      </c>
      <c r="V350" s="65">
        <v>0</v>
      </c>
      <c r="W350" s="65">
        <f>+U350+V350</f>
        <v>0</v>
      </c>
      <c r="X350" s="65">
        <f>+T350+W350</f>
        <v>498900</v>
      </c>
      <c r="Y350" s="65">
        <v>498900</v>
      </c>
      <c r="Z350" s="65">
        <v>0</v>
      </c>
      <c r="AA350" s="65">
        <f>+Y350+Z350</f>
        <v>498900</v>
      </c>
      <c r="AB350" s="65">
        <v>0</v>
      </c>
      <c r="AC350" s="65">
        <v>0</v>
      </c>
      <c r="AD350" s="65">
        <f>+AB350+AC350</f>
        <v>0</v>
      </c>
      <c r="AE350" s="65">
        <f>+AA350+AD350</f>
        <v>498900</v>
      </c>
      <c r="AF350" s="65">
        <v>0</v>
      </c>
      <c r="AG350" s="65">
        <v>0</v>
      </c>
      <c r="AH350" s="65">
        <v>0</v>
      </c>
      <c r="AI350" s="65">
        <v>0</v>
      </c>
      <c r="AJ350" s="65">
        <v>0</v>
      </c>
      <c r="AK350" s="65">
        <v>0</v>
      </c>
      <c r="AL350" s="65">
        <f>+AH350+AK350</f>
        <v>0</v>
      </c>
      <c r="AM350" s="65">
        <v>0</v>
      </c>
      <c r="AN350" s="65">
        <v>0</v>
      </c>
      <c r="AO350" s="65">
        <v>0</v>
      </c>
      <c r="AP350" s="65">
        <v>0</v>
      </c>
      <c r="AQ350" s="65">
        <v>0</v>
      </c>
      <c r="AR350" s="65">
        <v>0</v>
      </c>
      <c r="AS350" s="65">
        <v>0</v>
      </c>
      <c r="AT350" s="65">
        <f>+K350-R350-Y350-AF350-AM350</f>
        <v>83200</v>
      </c>
      <c r="AU350" s="65">
        <f>+L350-S350-Z350-AG350-AN350</f>
        <v>0</v>
      </c>
      <c r="AV350" s="65">
        <f>+AT350+AU350</f>
        <v>83200</v>
      </c>
      <c r="AW350" s="65">
        <f>+N350-U350-AB350-AI350-AP350</f>
        <v>0</v>
      </c>
      <c r="AX350" s="65">
        <f>+O350-V350-AC350-AJ350-AQ350</f>
        <v>0</v>
      </c>
      <c r="AY350" s="65">
        <f>+AW350+AX350</f>
        <v>0</v>
      </c>
      <c r="AZ350" s="65">
        <f>+AV350+AY350</f>
        <v>83200</v>
      </c>
      <c r="BA350" s="114">
        <v>1</v>
      </c>
      <c r="BB350" s="114"/>
      <c r="BC350" s="114"/>
      <c r="BD350" s="114"/>
      <c r="BE350" s="114"/>
      <c r="BF350" s="114"/>
      <c r="BG350" s="114">
        <f>+BA350-BC350-BE350</f>
        <v>1</v>
      </c>
      <c r="BH350" s="114"/>
    </row>
    <row r="351" spans="1:60">
      <c r="A351" s="51">
        <v>2023</v>
      </c>
      <c r="B351" s="52">
        <v>8324</v>
      </c>
      <c r="C351" s="51">
        <v>4</v>
      </c>
      <c r="D351" s="51">
        <v>8</v>
      </c>
      <c r="E351" s="51">
        <v>16</v>
      </c>
      <c r="F351" s="51">
        <v>5000</v>
      </c>
      <c r="G351" s="51">
        <v>5600</v>
      </c>
      <c r="H351" s="51"/>
      <c r="I351" s="53" t="s">
        <v>6</v>
      </c>
      <c r="J351" s="54" t="s">
        <v>38</v>
      </c>
      <c r="K351" s="55">
        <v>4200000</v>
      </c>
      <c r="L351" s="55">
        <v>0</v>
      </c>
      <c r="M351" s="55">
        <v>4200000</v>
      </c>
      <c r="N351" s="55">
        <v>0</v>
      </c>
      <c r="O351" s="55">
        <v>0</v>
      </c>
      <c r="P351" s="55">
        <v>0</v>
      </c>
      <c r="Q351" s="55">
        <v>4200000</v>
      </c>
      <c r="R351" s="55">
        <f>+R352</f>
        <v>2099999.9900000002</v>
      </c>
      <c r="S351" s="55">
        <f t="shared" ref="S351:X352" si="3777">+S352</f>
        <v>0</v>
      </c>
      <c r="T351" s="55">
        <f t="shared" si="3777"/>
        <v>2099999.9900000002</v>
      </c>
      <c r="U351" s="55">
        <f t="shared" si="3777"/>
        <v>0</v>
      </c>
      <c r="V351" s="55">
        <f t="shared" si="3777"/>
        <v>0</v>
      </c>
      <c r="W351" s="55">
        <f t="shared" si="3777"/>
        <v>0</v>
      </c>
      <c r="X351" s="55">
        <f t="shared" si="3777"/>
        <v>2099999.9900000002</v>
      </c>
      <c r="Y351" s="55">
        <f>+Y352</f>
        <v>2099999.9900000002</v>
      </c>
      <c r="Z351" s="55">
        <f t="shared" ref="Z351:Z352" si="3778">+Z352</f>
        <v>0</v>
      </c>
      <c r="AA351" s="55">
        <f t="shared" ref="AA351:AA352" si="3779">+AA352</f>
        <v>2099999.9900000002</v>
      </c>
      <c r="AB351" s="55">
        <f t="shared" ref="AB351:AB352" si="3780">+AB352</f>
        <v>0</v>
      </c>
      <c r="AC351" s="55">
        <f t="shared" ref="AC351:AC352" si="3781">+AC352</f>
        <v>0</v>
      </c>
      <c r="AD351" s="55">
        <f t="shared" ref="AD351:AD352" si="3782">+AD352</f>
        <v>0</v>
      </c>
      <c r="AE351" s="55">
        <f t="shared" ref="AE351:AE352" si="3783">+AE352</f>
        <v>2099999.9900000002</v>
      </c>
      <c r="AF351" s="55">
        <f>+AF352</f>
        <v>0</v>
      </c>
      <c r="AG351" s="55">
        <f t="shared" ref="AG351:AG352" si="3784">+AG352</f>
        <v>0</v>
      </c>
      <c r="AH351" s="55">
        <f t="shared" ref="AH351:AH352" si="3785">+AH352</f>
        <v>0</v>
      </c>
      <c r="AI351" s="55">
        <f t="shared" ref="AI351:AI352" si="3786">+AI352</f>
        <v>0</v>
      </c>
      <c r="AJ351" s="55">
        <f t="shared" ref="AJ351:AJ352" si="3787">+AJ352</f>
        <v>0</v>
      </c>
      <c r="AK351" s="55">
        <f t="shared" ref="AK351:AK352" si="3788">+AK352</f>
        <v>0</v>
      </c>
      <c r="AL351" s="55">
        <f t="shared" ref="AL351:AL352" si="3789">+AL352</f>
        <v>0</v>
      </c>
      <c r="AM351" s="55">
        <f>+AM352</f>
        <v>0</v>
      </c>
      <c r="AN351" s="55">
        <f t="shared" ref="AN351:AN352" si="3790">+AN352</f>
        <v>0</v>
      </c>
      <c r="AO351" s="55">
        <f t="shared" ref="AO351:AO352" si="3791">+AO352</f>
        <v>0</v>
      </c>
      <c r="AP351" s="55">
        <f t="shared" ref="AP351:AP352" si="3792">+AP352</f>
        <v>0</v>
      </c>
      <c r="AQ351" s="55">
        <f t="shared" ref="AQ351:AQ352" si="3793">+AQ352</f>
        <v>0</v>
      </c>
      <c r="AR351" s="55">
        <f t="shared" ref="AR351:AR352" si="3794">+AR352</f>
        <v>0</v>
      </c>
      <c r="AS351" s="55">
        <f t="shared" ref="AS351:AS352" si="3795">+AS352</f>
        <v>0</v>
      </c>
      <c r="AT351" s="55">
        <f>+AT352</f>
        <v>1.9999999552965164E-2</v>
      </c>
      <c r="AU351" s="55">
        <f t="shared" ref="AU351:AU352" si="3796">+AU352</f>
        <v>0</v>
      </c>
      <c r="AV351" s="55">
        <f t="shared" ref="AV351:AV352" si="3797">+AV352</f>
        <v>1.9999999552965164E-2</v>
      </c>
      <c r="AW351" s="55">
        <f t="shared" ref="AW351:AW352" si="3798">+AW352</f>
        <v>0</v>
      </c>
      <c r="AX351" s="55">
        <f t="shared" ref="AX351:AX352" si="3799">+AX352</f>
        <v>0</v>
      </c>
      <c r="AY351" s="55">
        <f t="shared" ref="AY351:AY352" si="3800">+AY352</f>
        <v>0</v>
      </c>
      <c r="AZ351" s="55">
        <f t="shared" ref="AZ351:AZ352" si="3801">+AZ352</f>
        <v>1.9999999552965164E-2</v>
      </c>
      <c r="BA351" s="112"/>
      <c r="BB351" s="112"/>
      <c r="BC351" s="112"/>
      <c r="BD351" s="112"/>
      <c r="BE351" s="112"/>
      <c r="BF351" s="112"/>
      <c r="BG351" s="112"/>
      <c r="BH351" s="112"/>
    </row>
    <row r="352" spans="1:60">
      <c r="A352" s="56">
        <v>2023</v>
      </c>
      <c r="B352" s="57">
        <v>8324</v>
      </c>
      <c r="C352" s="56">
        <v>4</v>
      </c>
      <c r="D352" s="56">
        <v>8</v>
      </c>
      <c r="E352" s="56">
        <v>16</v>
      </c>
      <c r="F352" s="56">
        <v>5000</v>
      </c>
      <c r="G352" s="56">
        <v>5600</v>
      </c>
      <c r="H352" s="56">
        <v>565</v>
      </c>
      <c r="I352" s="58" t="s">
        <v>6</v>
      </c>
      <c r="J352" s="59" t="s">
        <v>39</v>
      </c>
      <c r="K352" s="68">
        <v>4200000</v>
      </c>
      <c r="L352" s="68">
        <v>0</v>
      </c>
      <c r="M352" s="68">
        <v>4200000</v>
      </c>
      <c r="N352" s="68">
        <v>0</v>
      </c>
      <c r="O352" s="68">
        <v>0</v>
      </c>
      <c r="P352" s="68">
        <v>0</v>
      </c>
      <c r="Q352" s="68">
        <v>4200000</v>
      </c>
      <c r="R352" s="68">
        <f>+R353</f>
        <v>2099999.9900000002</v>
      </c>
      <c r="S352" s="68">
        <f t="shared" si="3777"/>
        <v>0</v>
      </c>
      <c r="T352" s="68">
        <f t="shared" si="3777"/>
        <v>2099999.9900000002</v>
      </c>
      <c r="U352" s="68">
        <f t="shared" si="3777"/>
        <v>0</v>
      </c>
      <c r="V352" s="68">
        <f t="shared" si="3777"/>
        <v>0</v>
      </c>
      <c r="W352" s="68">
        <f t="shared" si="3777"/>
        <v>0</v>
      </c>
      <c r="X352" s="68">
        <f t="shared" si="3777"/>
        <v>2099999.9900000002</v>
      </c>
      <c r="Y352" s="68">
        <f>+Y353</f>
        <v>2099999.9900000002</v>
      </c>
      <c r="Z352" s="68">
        <f t="shared" si="3778"/>
        <v>0</v>
      </c>
      <c r="AA352" s="68">
        <f t="shared" si="3779"/>
        <v>2099999.9900000002</v>
      </c>
      <c r="AB352" s="68">
        <f t="shared" si="3780"/>
        <v>0</v>
      </c>
      <c r="AC352" s="68">
        <f t="shared" si="3781"/>
        <v>0</v>
      </c>
      <c r="AD352" s="68">
        <f t="shared" si="3782"/>
        <v>0</v>
      </c>
      <c r="AE352" s="68">
        <f t="shared" si="3783"/>
        <v>2099999.9900000002</v>
      </c>
      <c r="AF352" s="68">
        <f>+AF353</f>
        <v>0</v>
      </c>
      <c r="AG352" s="68">
        <f t="shared" si="3784"/>
        <v>0</v>
      </c>
      <c r="AH352" s="68">
        <f t="shared" si="3785"/>
        <v>0</v>
      </c>
      <c r="AI352" s="68">
        <f t="shared" si="3786"/>
        <v>0</v>
      </c>
      <c r="AJ352" s="68">
        <f t="shared" si="3787"/>
        <v>0</v>
      </c>
      <c r="AK352" s="68">
        <f t="shared" si="3788"/>
        <v>0</v>
      </c>
      <c r="AL352" s="68">
        <f t="shared" si="3789"/>
        <v>0</v>
      </c>
      <c r="AM352" s="68">
        <f>+AM353</f>
        <v>0</v>
      </c>
      <c r="AN352" s="68">
        <f t="shared" si="3790"/>
        <v>0</v>
      </c>
      <c r="AO352" s="68">
        <f t="shared" si="3791"/>
        <v>0</v>
      </c>
      <c r="AP352" s="68">
        <f t="shared" si="3792"/>
        <v>0</v>
      </c>
      <c r="AQ352" s="68">
        <f t="shared" si="3793"/>
        <v>0</v>
      </c>
      <c r="AR352" s="68">
        <f t="shared" si="3794"/>
        <v>0</v>
      </c>
      <c r="AS352" s="68">
        <f t="shared" si="3795"/>
        <v>0</v>
      </c>
      <c r="AT352" s="68">
        <f>+AT353</f>
        <v>1.9999999552965164E-2</v>
      </c>
      <c r="AU352" s="68">
        <f t="shared" si="3796"/>
        <v>0</v>
      </c>
      <c r="AV352" s="68">
        <f t="shared" si="3797"/>
        <v>1.9999999552965164E-2</v>
      </c>
      <c r="AW352" s="68">
        <f t="shared" si="3798"/>
        <v>0</v>
      </c>
      <c r="AX352" s="68">
        <f t="shared" si="3799"/>
        <v>0</v>
      </c>
      <c r="AY352" s="68">
        <f t="shared" si="3800"/>
        <v>0</v>
      </c>
      <c r="AZ352" s="68">
        <f t="shared" si="3801"/>
        <v>1.9999999552965164E-2</v>
      </c>
      <c r="BA352" s="115"/>
      <c r="BB352" s="115"/>
      <c r="BC352" s="115"/>
      <c r="BD352" s="115"/>
      <c r="BE352" s="115"/>
      <c r="BF352" s="115"/>
      <c r="BG352" s="115"/>
      <c r="BH352" s="115"/>
    </row>
    <row r="353" spans="1:60">
      <c r="A353" s="61">
        <v>2023</v>
      </c>
      <c r="B353" s="66">
        <v>8324</v>
      </c>
      <c r="C353" s="61">
        <v>4</v>
      </c>
      <c r="D353" s="61">
        <v>8</v>
      </c>
      <c r="E353" s="61">
        <v>16</v>
      </c>
      <c r="F353" s="61">
        <v>5000</v>
      </c>
      <c r="G353" s="61">
        <v>5600</v>
      </c>
      <c r="H353" s="61">
        <v>565</v>
      </c>
      <c r="I353" s="63">
        <v>1</v>
      </c>
      <c r="J353" s="69" t="s">
        <v>39</v>
      </c>
      <c r="K353" s="67">
        <v>4200000</v>
      </c>
      <c r="L353" s="67">
        <v>0</v>
      </c>
      <c r="M353" s="65">
        <v>4200000</v>
      </c>
      <c r="N353" s="67">
        <v>0</v>
      </c>
      <c r="O353" s="67">
        <v>0</v>
      </c>
      <c r="P353" s="65">
        <v>0</v>
      </c>
      <c r="Q353" s="65">
        <v>4200000</v>
      </c>
      <c r="R353" s="65">
        <v>2099999.9900000002</v>
      </c>
      <c r="S353" s="65">
        <v>0</v>
      </c>
      <c r="T353" s="65">
        <f>+R353+S353</f>
        <v>2099999.9900000002</v>
      </c>
      <c r="U353" s="65">
        <v>0</v>
      </c>
      <c r="V353" s="65">
        <v>0</v>
      </c>
      <c r="W353" s="65">
        <f>+U353+V353</f>
        <v>0</v>
      </c>
      <c r="X353" s="65">
        <f>+T353+W353</f>
        <v>2099999.9900000002</v>
      </c>
      <c r="Y353" s="65">
        <v>2099999.9900000002</v>
      </c>
      <c r="Z353" s="65">
        <v>0</v>
      </c>
      <c r="AA353" s="65">
        <f>+Y353+Z353</f>
        <v>2099999.9900000002</v>
      </c>
      <c r="AB353" s="65">
        <v>0</v>
      </c>
      <c r="AC353" s="65">
        <v>0</v>
      </c>
      <c r="AD353" s="65">
        <f>+AB353+AC353</f>
        <v>0</v>
      </c>
      <c r="AE353" s="65">
        <f>+AA353+AD353</f>
        <v>2099999.9900000002</v>
      </c>
      <c r="AF353" s="65">
        <v>0</v>
      </c>
      <c r="AG353" s="65">
        <v>0</v>
      </c>
      <c r="AH353" s="65">
        <v>0</v>
      </c>
      <c r="AI353" s="65">
        <v>0</v>
      </c>
      <c r="AJ353" s="65">
        <v>0</v>
      </c>
      <c r="AK353" s="65">
        <v>0</v>
      </c>
      <c r="AL353" s="65">
        <f>+AH353+AK353</f>
        <v>0</v>
      </c>
      <c r="AM353" s="65">
        <v>0</v>
      </c>
      <c r="AN353" s="65">
        <v>0</v>
      </c>
      <c r="AO353" s="65">
        <v>0</v>
      </c>
      <c r="AP353" s="65">
        <v>0</v>
      </c>
      <c r="AQ353" s="65">
        <v>0</v>
      </c>
      <c r="AR353" s="65">
        <v>0</v>
      </c>
      <c r="AS353" s="65">
        <v>0</v>
      </c>
      <c r="AT353" s="65">
        <f>+K353-R353-Y353-AF353-AM353</f>
        <v>1.9999999552965164E-2</v>
      </c>
      <c r="AU353" s="65">
        <f>+L353-S353-Z353-AG353-AN353</f>
        <v>0</v>
      </c>
      <c r="AV353" s="65">
        <f>+AT353+AU353</f>
        <v>1.9999999552965164E-2</v>
      </c>
      <c r="AW353" s="65">
        <f>+N353-U353-AB353-AI353-AP353</f>
        <v>0</v>
      </c>
      <c r="AX353" s="65">
        <f>+O353-V353-AC353-AJ353-AQ353</f>
        <v>0</v>
      </c>
      <c r="AY353" s="65">
        <f>+AW353+AX353</f>
        <v>0</v>
      </c>
      <c r="AZ353" s="65">
        <f>+AV353+AY353</f>
        <v>1.9999999552965164E-2</v>
      </c>
      <c r="BA353" s="114">
        <v>4</v>
      </c>
      <c r="BB353" s="114"/>
      <c r="BC353" s="114"/>
      <c r="BD353" s="114"/>
      <c r="BE353" s="114"/>
      <c r="BF353" s="114"/>
      <c r="BG353" s="114">
        <f>+BA353-BC353-BE353</f>
        <v>4</v>
      </c>
      <c r="BH353" s="114"/>
    </row>
    <row r="354" spans="1:60" ht="25.5">
      <c r="A354" s="40">
        <v>2023</v>
      </c>
      <c r="B354" s="41">
        <v>8324</v>
      </c>
      <c r="C354" s="40">
        <v>4</v>
      </c>
      <c r="D354" s="40">
        <v>8</v>
      </c>
      <c r="E354" s="40">
        <v>17</v>
      </c>
      <c r="F354" s="40"/>
      <c r="G354" s="40"/>
      <c r="H354" s="40" t="s">
        <v>1</v>
      </c>
      <c r="I354" s="43" t="s">
        <v>6</v>
      </c>
      <c r="J354" s="44" t="s">
        <v>103</v>
      </c>
      <c r="K354" s="45">
        <v>10813982.5</v>
      </c>
      <c r="L354" s="45">
        <v>27467257.02</v>
      </c>
      <c r="M354" s="45">
        <v>38281239.519999996</v>
      </c>
      <c r="N354" s="45">
        <v>0</v>
      </c>
      <c r="O354" s="45">
        <v>0</v>
      </c>
      <c r="P354" s="45">
        <v>0</v>
      </c>
      <c r="Q354" s="45">
        <v>38281239.519999996</v>
      </c>
      <c r="R354" s="45">
        <f>+R355+R362</f>
        <v>9507654.790000001</v>
      </c>
      <c r="S354" s="45">
        <f t="shared" ref="S354:X354" si="3802">+S355+S362</f>
        <v>27461764.600000001</v>
      </c>
      <c r="T354" s="45">
        <f t="shared" si="3802"/>
        <v>36969419.390000008</v>
      </c>
      <c r="U354" s="45">
        <f t="shared" si="3802"/>
        <v>0</v>
      </c>
      <c r="V354" s="45">
        <f t="shared" si="3802"/>
        <v>0</v>
      </c>
      <c r="W354" s="45">
        <f t="shared" si="3802"/>
        <v>0</v>
      </c>
      <c r="X354" s="45">
        <f t="shared" si="3802"/>
        <v>36969419.390000008</v>
      </c>
      <c r="Y354" s="45">
        <f>+Y355+Y362</f>
        <v>1293451.19</v>
      </c>
      <c r="Z354" s="45">
        <f t="shared" ref="Z354" si="3803">+Z355+Z362</f>
        <v>0</v>
      </c>
      <c r="AA354" s="45">
        <f t="shared" ref="AA354" si="3804">+AA355+AA362</f>
        <v>1293451.19</v>
      </c>
      <c r="AB354" s="45">
        <f t="shared" ref="AB354" si="3805">+AB355+AB362</f>
        <v>0</v>
      </c>
      <c r="AC354" s="45">
        <f t="shared" ref="AC354" si="3806">+AC355+AC362</f>
        <v>0</v>
      </c>
      <c r="AD354" s="45">
        <f t="shared" ref="AD354" si="3807">+AD355+AD362</f>
        <v>0</v>
      </c>
      <c r="AE354" s="45">
        <f t="shared" ref="AE354" si="3808">+AE355+AE362</f>
        <v>1293451.19</v>
      </c>
      <c r="AF354" s="45">
        <f>+AF355+AF362</f>
        <v>0</v>
      </c>
      <c r="AG354" s="45">
        <f t="shared" ref="AG354" si="3809">+AG355+AG362</f>
        <v>0</v>
      </c>
      <c r="AH354" s="45">
        <f t="shared" ref="AH354" si="3810">+AH355+AH362</f>
        <v>0</v>
      </c>
      <c r="AI354" s="45">
        <f t="shared" ref="AI354" si="3811">+AI355+AI362</f>
        <v>0</v>
      </c>
      <c r="AJ354" s="45">
        <f t="shared" ref="AJ354" si="3812">+AJ355+AJ362</f>
        <v>0</v>
      </c>
      <c r="AK354" s="45">
        <f t="shared" ref="AK354" si="3813">+AK355+AK362</f>
        <v>0</v>
      </c>
      <c r="AL354" s="45">
        <f t="shared" ref="AL354" si="3814">+AL355+AL362</f>
        <v>0</v>
      </c>
      <c r="AM354" s="45">
        <f>+AM355+AM362</f>
        <v>0</v>
      </c>
      <c r="AN354" s="45">
        <f t="shared" ref="AN354" si="3815">+AN355+AN362</f>
        <v>0</v>
      </c>
      <c r="AO354" s="45">
        <f t="shared" ref="AO354" si="3816">+AO355+AO362</f>
        <v>0</v>
      </c>
      <c r="AP354" s="45">
        <f t="shared" ref="AP354" si="3817">+AP355+AP362</f>
        <v>0</v>
      </c>
      <c r="AQ354" s="45">
        <f t="shared" ref="AQ354" si="3818">+AQ355+AQ362</f>
        <v>0</v>
      </c>
      <c r="AR354" s="45">
        <f t="shared" ref="AR354" si="3819">+AR355+AR362</f>
        <v>0</v>
      </c>
      <c r="AS354" s="45">
        <f t="shared" ref="AS354" si="3820">+AS355+AS362</f>
        <v>0</v>
      </c>
      <c r="AT354" s="45">
        <f>+AT355+AT362</f>
        <v>12876.51999999932</v>
      </c>
      <c r="AU354" s="45">
        <f t="shared" ref="AU354" si="3821">+AU355+AU362</f>
        <v>5492.4199999980628</v>
      </c>
      <c r="AV354" s="45">
        <f t="shared" ref="AV354" si="3822">+AV355+AV362</f>
        <v>18368.939999997383</v>
      </c>
      <c r="AW354" s="45">
        <f t="shared" ref="AW354" si="3823">+AW355+AW362</f>
        <v>0</v>
      </c>
      <c r="AX354" s="45">
        <f t="shared" ref="AX354" si="3824">+AX355+AX362</f>
        <v>0</v>
      </c>
      <c r="AY354" s="45">
        <f t="shared" ref="AY354" si="3825">+AY355+AY362</f>
        <v>0</v>
      </c>
      <c r="AZ354" s="45">
        <f t="shared" ref="AZ354" si="3826">+AZ355+AZ362</f>
        <v>18368.939999997383</v>
      </c>
      <c r="BA354" s="110"/>
      <c r="BB354" s="110"/>
      <c r="BC354" s="110"/>
      <c r="BD354" s="110"/>
      <c r="BE354" s="110"/>
      <c r="BF354" s="110"/>
      <c r="BG354" s="110"/>
      <c r="BH354" s="110"/>
    </row>
    <row r="355" spans="1:60">
      <c r="A355" s="46">
        <v>2023</v>
      </c>
      <c r="B355" s="97">
        <v>8324</v>
      </c>
      <c r="C355" s="46">
        <v>4</v>
      </c>
      <c r="D355" s="46">
        <v>8</v>
      </c>
      <c r="E355" s="46">
        <v>17</v>
      </c>
      <c r="F355" s="46">
        <v>3000</v>
      </c>
      <c r="G355" s="46"/>
      <c r="H355" s="46"/>
      <c r="I355" s="48" t="s">
        <v>6</v>
      </c>
      <c r="J355" s="49" t="s">
        <v>15</v>
      </c>
      <c r="K355" s="50">
        <v>9013982.5</v>
      </c>
      <c r="L355" s="50">
        <v>27467257.02</v>
      </c>
      <c r="M355" s="50">
        <v>36481239.519999996</v>
      </c>
      <c r="N355" s="50">
        <v>0</v>
      </c>
      <c r="O355" s="50">
        <v>0</v>
      </c>
      <c r="P355" s="50">
        <v>0</v>
      </c>
      <c r="Q355" s="50">
        <v>36481239.519999996</v>
      </c>
      <c r="R355" s="50">
        <f>+R356+R359</f>
        <v>9012654.8000000007</v>
      </c>
      <c r="S355" s="50">
        <f t="shared" ref="S355:X355" si="3827">+S356+S359</f>
        <v>27461764.600000001</v>
      </c>
      <c r="T355" s="50">
        <f t="shared" si="3827"/>
        <v>36474419.400000006</v>
      </c>
      <c r="U355" s="50">
        <f t="shared" si="3827"/>
        <v>0</v>
      </c>
      <c r="V355" s="50">
        <f t="shared" si="3827"/>
        <v>0</v>
      </c>
      <c r="W355" s="50">
        <f t="shared" si="3827"/>
        <v>0</v>
      </c>
      <c r="X355" s="50">
        <f t="shared" si="3827"/>
        <v>36474419.400000006</v>
      </c>
      <c r="Y355" s="50">
        <f>+Y356+Y359</f>
        <v>0</v>
      </c>
      <c r="Z355" s="50">
        <f t="shared" ref="Z355" si="3828">+Z356+Z359</f>
        <v>0</v>
      </c>
      <c r="AA355" s="50">
        <f t="shared" ref="AA355" si="3829">+AA356+AA359</f>
        <v>0</v>
      </c>
      <c r="AB355" s="50">
        <f t="shared" ref="AB355" si="3830">+AB356+AB359</f>
        <v>0</v>
      </c>
      <c r="AC355" s="50">
        <f t="shared" ref="AC355" si="3831">+AC356+AC359</f>
        <v>0</v>
      </c>
      <c r="AD355" s="50">
        <f t="shared" ref="AD355" si="3832">+AD356+AD359</f>
        <v>0</v>
      </c>
      <c r="AE355" s="50">
        <f t="shared" ref="AE355" si="3833">+AE356+AE359</f>
        <v>0</v>
      </c>
      <c r="AF355" s="50">
        <f>+AF356+AF359</f>
        <v>0</v>
      </c>
      <c r="AG355" s="50">
        <f t="shared" ref="AG355" si="3834">+AG356+AG359</f>
        <v>0</v>
      </c>
      <c r="AH355" s="50">
        <f t="shared" ref="AH355" si="3835">+AH356+AH359</f>
        <v>0</v>
      </c>
      <c r="AI355" s="50">
        <f t="shared" ref="AI355" si="3836">+AI356+AI359</f>
        <v>0</v>
      </c>
      <c r="AJ355" s="50">
        <f t="shared" ref="AJ355" si="3837">+AJ356+AJ359</f>
        <v>0</v>
      </c>
      <c r="AK355" s="50">
        <f t="shared" ref="AK355" si="3838">+AK356+AK359</f>
        <v>0</v>
      </c>
      <c r="AL355" s="50">
        <f t="shared" ref="AL355" si="3839">+AL356+AL359</f>
        <v>0</v>
      </c>
      <c r="AM355" s="50">
        <f>+AM356+AM359</f>
        <v>0</v>
      </c>
      <c r="AN355" s="50">
        <f t="shared" ref="AN355" si="3840">+AN356+AN359</f>
        <v>0</v>
      </c>
      <c r="AO355" s="50">
        <f t="shared" ref="AO355" si="3841">+AO356+AO359</f>
        <v>0</v>
      </c>
      <c r="AP355" s="50">
        <f t="shared" ref="AP355" si="3842">+AP356+AP359</f>
        <v>0</v>
      </c>
      <c r="AQ355" s="50">
        <f t="shared" ref="AQ355" si="3843">+AQ356+AQ359</f>
        <v>0</v>
      </c>
      <c r="AR355" s="50">
        <f t="shared" ref="AR355" si="3844">+AR356+AR359</f>
        <v>0</v>
      </c>
      <c r="AS355" s="50">
        <f t="shared" ref="AS355" si="3845">+AS356+AS359</f>
        <v>0</v>
      </c>
      <c r="AT355" s="50">
        <f>+AT356+AT359</f>
        <v>1327.6999999992549</v>
      </c>
      <c r="AU355" s="50">
        <f t="shared" ref="AU355" si="3846">+AU356+AU359</f>
        <v>5492.4199999980628</v>
      </c>
      <c r="AV355" s="50">
        <f t="shared" ref="AV355" si="3847">+AV356+AV359</f>
        <v>6820.1199999973178</v>
      </c>
      <c r="AW355" s="50">
        <f t="shared" ref="AW355" si="3848">+AW356+AW359</f>
        <v>0</v>
      </c>
      <c r="AX355" s="50">
        <f t="shared" ref="AX355" si="3849">+AX356+AX359</f>
        <v>0</v>
      </c>
      <c r="AY355" s="50">
        <f t="shared" ref="AY355" si="3850">+AY356+AY359</f>
        <v>0</v>
      </c>
      <c r="AZ355" s="50">
        <f t="shared" ref="AZ355" si="3851">+AZ356+AZ359</f>
        <v>6820.1199999973178</v>
      </c>
      <c r="BA355" s="111"/>
      <c r="BB355" s="111"/>
      <c r="BC355" s="111"/>
      <c r="BD355" s="111"/>
      <c r="BE355" s="111"/>
      <c r="BF355" s="111"/>
      <c r="BG355" s="111"/>
      <c r="BH355" s="111"/>
    </row>
    <row r="356" spans="1:60">
      <c r="A356" s="51">
        <v>2023</v>
      </c>
      <c r="B356" s="98">
        <v>8324</v>
      </c>
      <c r="C356" s="51">
        <v>4</v>
      </c>
      <c r="D356" s="51">
        <v>8</v>
      </c>
      <c r="E356" s="51">
        <v>17</v>
      </c>
      <c r="F356" s="51">
        <v>3000</v>
      </c>
      <c r="G356" s="51">
        <v>3100</v>
      </c>
      <c r="H356" s="51"/>
      <c r="I356" s="53" t="s">
        <v>6</v>
      </c>
      <c r="J356" s="54" t="s">
        <v>16</v>
      </c>
      <c r="K356" s="55">
        <v>0</v>
      </c>
      <c r="L356" s="55">
        <v>27467257.02</v>
      </c>
      <c r="M356" s="55">
        <v>27467257.02</v>
      </c>
      <c r="N356" s="55">
        <v>0</v>
      </c>
      <c r="O356" s="55">
        <v>0</v>
      </c>
      <c r="P356" s="55">
        <v>0</v>
      </c>
      <c r="Q356" s="55">
        <v>27467257.02</v>
      </c>
      <c r="R356" s="55">
        <f>+R357</f>
        <v>0</v>
      </c>
      <c r="S356" s="55">
        <f t="shared" ref="S356:X357" si="3852">+S357</f>
        <v>27461764.600000001</v>
      </c>
      <c r="T356" s="55">
        <f t="shared" si="3852"/>
        <v>27461764.600000001</v>
      </c>
      <c r="U356" s="55">
        <f t="shared" si="3852"/>
        <v>0</v>
      </c>
      <c r="V356" s="55">
        <f t="shared" si="3852"/>
        <v>0</v>
      </c>
      <c r="W356" s="55">
        <f t="shared" si="3852"/>
        <v>0</v>
      </c>
      <c r="X356" s="55">
        <f t="shared" si="3852"/>
        <v>27461764.600000001</v>
      </c>
      <c r="Y356" s="55">
        <f>+Y357</f>
        <v>0</v>
      </c>
      <c r="Z356" s="55">
        <f t="shared" ref="Z356:Z357" si="3853">+Z357</f>
        <v>0</v>
      </c>
      <c r="AA356" s="55">
        <f t="shared" ref="AA356:AA357" si="3854">+AA357</f>
        <v>0</v>
      </c>
      <c r="AB356" s="55">
        <f t="shared" ref="AB356:AB357" si="3855">+AB357</f>
        <v>0</v>
      </c>
      <c r="AC356" s="55">
        <f t="shared" ref="AC356:AC357" si="3856">+AC357</f>
        <v>0</v>
      </c>
      <c r="AD356" s="55">
        <f t="shared" ref="AD356:AD357" si="3857">+AD357</f>
        <v>0</v>
      </c>
      <c r="AE356" s="55">
        <f t="shared" ref="AE356:AE357" si="3858">+AE357</f>
        <v>0</v>
      </c>
      <c r="AF356" s="55">
        <f>+AF357</f>
        <v>0</v>
      </c>
      <c r="AG356" s="55">
        <f t="shared" ref="AG356:AG357" si="3859">+AG357</f>
        <v>0</v>
      </c>
      <c r="AH356" s="55">
        <f t="shared" ref="AH356:AH357" si="3860">+AH357</f>
        <v>0</v>
      </c>
      <c r="AI356" s="55">
        <f t="shared" ref="AI356:AI357" si="3861">+AI357</f>
        <v>0</v>
      </c>
      <c r="AJ356" s="55">
        <f t="shared" ref="AJ356:AJ357" si="3862">+AJ357</f>
        <v>0</v>
      </c>
      <c r="AK356" s="55">
        <f t="shared" ref="AK356:AK357" si="3863">+AK357</f>
        <v>0</v>
      </c>
      <c r="AL356" s="55">
        <f t="shared" ref="AL356:AL357" si="3864">+AL357</f>
        <v>0</v>
      </c>
      <c r="AM356" s="55">
        <f>+AM357</f>
        <v>0</v>
      </c>
      <c r="AN356" s="55">
        <f t="shared" ref="AN356:AN357" si="3865">+AN357</f>
        <v>0</v>
      </c>
      <c r="AO356" s="55">
        <f t="shared" ref="AO356:AO357" si="3866">+AO357</f>
        <v>0</v>
      </c>
      <c r="AP356" s="55">
        <f t="shared" ref="AP356:AP357" si="3867">+AP357</f>
        <v>0</v>
      </c>
      <c r="AQ356" s="55">
        <f t="shared" ref="AQ356:AQ357" si="3868">+AQ357</f>
        <v>0</v>
      </c>
      <c r="AR356" s="55">
        <f t="shared" ref="AR356:AR357" si="3869">+AR357</f>
        <v>0</v>
      </c>
      <c r="AS356" s="55">
        <f t="shared" ref="AS356:AS357" si="3870">+AS357</f>
        <v>0</v>
      </c>
      <c r="AT356" s="55">
        <f>+AT357</f>
        <v>0</v>
      </c>
      <c r="AU356" s="55">
        <f t="shared" ref="AU356:AU357" si="3871">+AU357</f>
        <v>5492.4199999980628</v>
      </c>
      <c r="AV356" s="55">
        <f t="shared" ref="AV356:AV357" si="3872">+AV357</f>
        <v>5492.4199999980628</v>
      </c>
      <c r="AW356" s="55">
        <f t="shared" ref="AW356:AW357" si="3873">+AW357</f>
        <v>0</v>
      </c>
      <c r="AX356" s="55">
        <f t="shared" ref="AX356:AX357" si="3874">+AX357</f>
        <v>0</v>
      </c>
      <c r="AY356" s="55">
        <f t="shared" ref="AY356:AY357" si="3875">+AY357</f>
        <v>0</v>
      </c>
      <c r="AZ356" s="55">
        <f t="shared" ref="AZ356:AZ357" si="3876">+AZ357</f>
        <v>5492.4199999980628</v>
      </c>
      <c r="BA356" s="112"/>
      <c r="BB356" s="112"/>
      <c r="BC356" s="112"/>
      <c r="BD356" s="112"/>
      <c r="BE356" s="112"/>
      <c r="BF356" s="112"/>
      <c r="BG356" s="112"/>
      <c r="BH356" s="112"/>
    </row>
    <row r="357" spans="1:60">
      <c r="A357" s="56">
        <v>2023</v>
      </c>
      <c r="B357" s="73">
        <v>8324</v>
      </c>
      <c r="C357" s="56">
        <v>4</v>
      </c>
      <c r="D357" s="56">
        <v>8</v>
      </c>
      <c r="E357" s="56">
        <v>17</v>
      </c>
      <c r="F357" s="56">
        <v>3000</v>
      </c>
      <c r="G357" s="56">
        <v>3100</v>
      </c>
      <c r="H357" s="56">
        <v>319</v>
      </c>
      <c r="I357" s="58" t="s">
        <v>6</v>
      </c>
      <c r="J357" s="59" t="s">
        <v>111</v>
      </c>
      <c r="K357" s="68">
        <v>0</v>
      </c>
      <c r="L357" s="68">
        <v>27467257.02</v>
      </c>
      <c r="M357" s="68">
        <v>27467257.02</v>
      </c>
      <c r="N357" s="68">
        <v>0</v>
      </c>
      <c r="O357" s="68">
        <v>0</v>
      </c>
      <c r="P357" s="68">
        <v>0</v>
      </c>
      <c r="Q357" s="68">
        <v>27467257.02</v>
      </c>
      <c r="R357" s="68">
        <f>+R358</f>
        <v>0</v>
      </c>
      <c r="S357" s="68">
        <f t="shared" si="3852"/>
        <v>27461764.600000001</v>
      </c>
      <c r="T357" s="68">
        <f t="shared" si="3852"/>
        <v>27461764.600000001</v>
      </c>
      <c r="U357" s="68">
        <f t="shared" si="3852"/>
        <v>0</v>
      </c>
      <c r="V357" s="68">
        <f t="shared" si="3852"/>
        <v>0</v>
      </c>
      <c r="W357" s="68">
        <f t="shared" si="3852"/>
        <v>0</v>
      </c>
      <c r="X357" s="68">
        <f t="shared" si="3852"/>
        <v>27461764.600000001</v>
      </c>
      <c r="Y357" s="68">
        <f>+Y358</f>
        <v>0</v>
      </c>
      <c r="Z357" s="68">
        <f t="shared" si="3853"/>
        <v>0</v>
      </c>
      <c r="AA357" s="68">
        <f t="shared" si="3854"/>
        <v>0</v>
      </c>
      <c r="AB357" s="68">
        <f t="shared" si="3855"/>
        <v>0</v>
      </c>
      <c r="AC357" s="68">
        <f t="shared" si="3856"/>
        <v>0</v>
      </c>
      <c r="AD357" s="68">
        <f t="shared" si="3857"/>
        <v>0</v>
      </c>
      <c r="AE357" s="68">
        <f t="shared" si="3858"/>
        <v>0</v>
      </c>
      <c r="AF357" s="68">
        <f>+AF358</f>
        <v>0</v>
      </c>
      <c r="AG357" s="68">
        <f t="shared" si="3859"/>
        <v>0</v>
      </c>
      <c r="AH357" s="68">
        <f t="shared" si="3860"/>
        <v>0</v>
      </c>
      <c r="AI357" s="68">
        <f t="shared" si="3861"/>
        <v>0</v>
      </c>
      <c r="AJ357" s="68">
        <f t="shared" si="3862"/>
        <v>0</v>
      </c>
      <c r="AK357" s="68">
        <f t="shared" si="3863"/>
        <v>0</v>
      </c>
      <c r="AL357" s="68">
        <f t="shared" si="3864"/>
        <v>0</v>
      </c>
      <c r="AM357" s="68">
        <f>+AM358</f>
        <v>0</v>
      </c>
      <c r="AN357" s="68">
        <f t="shared" si="3865"/>
        <v>0</v>
      </c>
      <c r="AO357" s="68">
        <f t="shared" si="3866"/>
        <v>0</v>
      </c>
      <c r="AP357" s="68">
        <f t="shared" si="3867"/>
        <v>0</v>
      </c>
      <c r="AQ357" s="68">
        <f t="shared" si="3868"/>
        <v>0</v>
      </c>
      <c r="AR357" s="68">
        <f t="shared" si="3869"/>
        <v>0</v>
      </c>
      <c r="AS357" s="68">
        <f t="shared" si="3870"/>
        <v>0</v>
      </c>
      <c r="AT357" s="68">
        <f>+AT358</f>
        <v>0</v>
      </c>
      <c r="AU357" s="68">
        <f t="shared" si="3871"/>
        <v>5492.4199999980628</v>
      </c>
      <c r="AV357" s="68">
        <f t="shared" si="3872"/>
        <v>5492.4199999980628</v>
      </c>
      <c r="AW357" s="68">
        <f t="shared" si="3873"/>
        <v>0</v>
      </c>
      <c r="AX357" s="68">
        <f t="shared" si="3874"/>
        <v>0</v>
      </c>
      <c r="AY357" s="68">
        <f t="shared" si="3875"/>
        <v>0</v>
      </c>
      <c r="AZ357" s="68">
        <f t="shared" si="3876"/>
        <v>5492.4199999980628</v>
      </c>
      <c r="BA357" s="115"/>
      <c r="BB357" s="115"/>
      <c r="BC357" s="115"/>
      <c r="BD357" s="115"/>
      <c r="BE357" s="115"/>
      <c r="BF357" s="115"/>
      <c r="BG357" s="115"/>
      <c r="BH357" s="115"/>
    </row>
    <row r="358" spans="1:60">
      <c r="A358" s="61">
        <v>2023</v>
      </c>
      <c r="B358" s="66">
        <v>8324</v>
      </c>
      <c r="C358" s="61">
        <v>4</v>
      </c>
      <c r="D358" s="61">
        <v>8</v>
      </c>
      <c r="E358" s="61">
        <v>17</v>
      </c>
      <c r="F358" s="61">
        <v>3000</v>
      </c>
      <c r="G358" s="61">
        <v>3100</v>
      </c>
      <c r="H358" s="61">
        <v>319</v>
      </c>
      <c r="I358" s="63">
        <v>1</v>
      </c>
      <c r="J358" s="69" t="s">
        <v>166</v>
      </c>
      <c r="K358" s="67">
        <v>0</v>
      </c>
      <c r="L358" s="67">
        <v>27467257.02</v>
      </c>
      <c r="M358" s="65">
        <v>27467257.02</v>
      </c>
      <c r="N358" s="67">
        <v>0</v>
      </c>
      <c r="O358" s="67">
        <v>0</v>
      </c>
      <c r="P358" s="65">
        <v>0</v>
      </c>
      <c r="Q358" s="65">
        <v>27467257.02</v>
      </c>
      <c r="R358" s="65">
        <v>0</v>
      </c>
      <c r="S358" s="65">
        <v>27461764.600000001</v>
      </c>
      <c r="T358" s="65">
        <f>+R358+S358</f>
        <v>27461764.600000001</v>
      </c>
      <c r="U358" s="65">
        <v>0</v>
      </c>
      <c r="V358" s="65">
        <v>0</v>
      </c>
      <c r="W358" s="65">
        <v>0</v>
      </c>
      <c r="X358" s="65">
        <f>+T358+W358</f>
        <v>27461764.600000001</v>
      </c>
      <c r="Y358" s="65">
        <v>0</v>
      </c>
      <c r="Z358" s="65">
        <v>0</v>
      </c>
      <c r="AA358" s="65">
        <v>0</v>
      </c>
      <c r="AB358" s="65">
        <v>0</v>
      </c>
      <c r="AC358" s="65">
        <v>0</v>
      </c>
      <c r="AD358" s="65">
        <v>0</v>
      </c>
      <c r="AE358" s="65">
        <v>0</v>
      </c>
      <c r="AF358" s="65">
        <v>0</v>
      </c>
      <c r="AG358" s="65">
        <v>0</v>
      </c>
      <c r="AH358" s="65">
        <v>0</v>
      </c>
      <c r="AI358" s="65">
        <v>0</v>
      </c>
      <c r="AJ358" s="65">
        <v>0</v>
      </c>
      <c r="AK358" s="65">
        <v>0</v>
      </c>
      <c r="AL358" s="65">
        <v>0</v>
      </c>
      <c r="AM358" s="65">
        <v>0</v>
      </c>
      <c r="AN358" s="65">
        <v>0</v>
      </c>
      <c r="AO358" s="65">
        <v>0</v>
      </c>
      <c r="AP358" s="65">
        <v>0</v>
      </c>
      <c r="AQ358" s="65">
        <v>0</v>
      </c>
      <c r="AR358" s="65">
        <v>0</v>
      </c>
      <c r="AS358" s="65">
        <v>0</v>
      </c>
      <c r="AT358" s="65">
        <f>+K358-R358-Y358-AF358-AM358</f>
        <v>0</v>
      </c>
      <c r="AU358" s="65">
        <f>+L358-S358-Z358-AG358-AN358</f>
        <v>5492.4199999980628</v>
      </c>
      <c r="AV358" s="65">
        <f>+AT358+AU358</f>
        <v>5492.4199999980628</v>
      </c>
      <c r="AW358" s="65">
        <f>+N358-U358-AB358-AI358-AP358</f>
        <v>0</v>
      </c>
      <c r="AX358" s="65">
        <f>+O358-V358-AC358-AJ358-AQ358</f>
        <v>0</v>
      </c>
      <c r="AY358" s="65">
        <f>+AW358+AX358</f>
        <v>0</v>
      </c>
      <c r="AZ358" s="65">
        <f>+AV358+AY358</f>
        <v>5492.4199999980628</v>
      </c>
      <c r="BA358" s="114">
        <v>1</v>
      </c>
      <c r="BB358" s="114"/>
      <c r="BC358" s="114">
        <v>1</v>
      </c>
      <c r="BD358" s="114"/>
      <c r="BE358" s="114"/>
      <c r="BF358" s="114"/>
      <c r="BG358" s="114">
        <f>+BA358-BC358-BE358</f>
        <v>0</v>
      </c>
      <c r="BH358" s="114"/>
    </row>
    <row r="359" spans="1:60" ht="25.5">
      <c r="A359" s="51">
        <v>2023</v>
      </c>
      <c r="B359" s="98">
        <v>8324</v>
      </c>
      <c r="C359" s="51">
        <v>4</v>
      </c>
      <c r="D359" s="51">
        <v>8</v>
      </c>
      <c r="E359" s="51">
        <v>17</v>
      </c>
      <c r="F359" s="51">
        <v>3000</v>
      </c>
      <c r="G359" s="51">
        <v>3500</v>
      </c>
      <c r="H359" s="51"/>
      <c r="I359" s="53" t="s">
        <v>6</v>
      </c>
      <c r="J359" s="54" t="s">
        <v>53</v>
      </c>
      <c r="K359" s="55">
        <v>9013982.5</v>
      </c>
      <c r="L359" s="55">
        <v>0</v>
      </c>
      <c r="M359" s="55">
        <v>9013982.5</v>
      </c>
      <c r="N359" s="55">
        <v>0</v>
      </c>
      <c r="O359" s="55">
        <v>0</v>
      </c>
      <c r="P359" s="55">
        <v>0</v>
      </c>
      <c r="Q359" s="55">
        <v>9013982.5</v>
      </c>
      <c r="R359" s="55">
        <f>+R360</f>
        <v>9012654.8000000007</v>
      </c>
      <c r="S359" s="55">
        <f t="shared" ref="S359:X360" si="3877">+S360</f>
        <v>0</v>
      </c>
      <c r="T359" s="55">
        <f t="shared" si="3877"/>
        <v>9012654.8000000007</v>
      </c>
      <c r="U359" s="55">
        <f t="shared" si="3877"/>
        <v>0</v>
      </c>
      <c r="V359" s="55">
        <f t="shared" si="3877"/>
        <v>0</v>
      </c>
      <c r="W359" s="55">
        <f t="shared" si="3877"/>
        <v>0</v>
      </c>
      <c r="X359" s="55">
        <f t="shared" si="3877"/>
        <v>9012654.8000000007</v>
      </c>
      <c r="Y359" s="55">
        <f>+Y360</f>
        <v>0</v>
      </c>
      <c r="Z359" s="55">
        <f t="shared" ref="Z359:Z360" si="3878">+Z360</f>
        <v>0</v>
      </c>
      <c r="AA359" s="55">
        <f t="shared" ref="AA359:AA360" si="3879">+AA360</f>
        <v>0</v>
      </c>
      <c r="AB359" s="55">
        <f t="shared" ref="AB359:AB360" si="3880">+AB360</f>
        <v>0</v>
      </c>
      <c r="AC359" s="55">
        <f t="shared" ref="AC359:AC360" si="3881">+AC360</f>
        <v>0</v>
      </c>
      <c r="AD359" s="55">
        <f t="shared" ref="AD359:AD360" si="3882">+AD360</f>
        <v>0</v>
      </c>
      <c r="AE359" s="55">
        <f t="shared" ref="AE359:AE360" si="3883">+AE360</f>
        <v>0</v>
      </c>
      <c r="AF359" s="55">
        <f>+AF360</f>
        <v>0</v>
      </c>
      <c r="AG359" s="55">
        <f t="shared" ref="AG359:AG360" si="3884">+AG360</f>
        <v>0</v>
      </c>
      <c r="AH359" s="55">
        <f t="shared" ref="AH359:AH360" si="3885">+AH360</f>
        <v>0</v>
      </c>
      <c r="AI359" s="55">
        <f t="shared" ref="AI359:AI360" si="3886">+AI360</f>
        <v>0</v>
      </c>
      <c r="AJ359" s="55">
        <f t="shared" ref="AJ359:AJ360" si="3887">+AJ360</f>
        <v>0</v>
      </c>
      <c r="AK359" s="55">
        <f t="shared" ref="AK359:AK360" si="3888">+AK360</f>
        <v>0</v>
      </c>
      <c r="AL359" s="55">
        <f t="shared" ref="AL359:AL360" si="3889">+AL360</f>
        <v>0</v>
      </c>
      <c r="AM359" s="55">
        <f>+AM360</f>
        <v>0</v>
      </c>
      <c r="AN359" s="55">
        <f t="shared" ref="AN359:AN360" si="3890">+AN360</f>
        <v>0</v>
      </c>
      <c r="AO359" s="55">
        <f t="shared" ref="AO359:AO360" si="3891">+AO360</f>
        <v>0</v>
      </c>
      <c r="AP359" s="55">
        <f t="shared" ref="AP359:AP360" si="3892">+AP360</f>
        <v>0</v>
      </c>
      <c r="AQ359" s="55">
        <f t="shared" ref="AQ359:AQ360" si="3893">+AQ360</f>
        <v>0</v>
      </c>
      <c r="AR359" s="55">
        <f t="shared" ref="AR359:AR360" si="3894">+AR360</f>
        <v>0</v>
      </c>
      <c r="AS359" s="55">
        <f t="shared" ref="AS359:AS360" si="3895">+AS360</f>
        <v>0</v>
      </c>
      <c r="AT359" s="55">
        <f>+AT360</f>
        <v>1327.6999999992549</v>
      </c>
      <c r="AU359" s="55">
        <f t="shared" ref="AU359:AU360" si="3896">+AU360</f>
        <v>0</v>
      </c>
      <c r="AV359" s="55">
        <f t="shared" ref="AV359:AV360" si="3897">+AV360</f>
        <v>1327.6999999992549</v>
      </c>
      <c r="AW359" s="55">
        <f t="shared" ref="AW359:AW360" si="3898">+AW360</f>
        <v>0</v>
      </c>
      <c r="AX359" s="55">
        <f t="shared" ref="AX359:AX360" si="3899">+AX360</f>
        <v>0</v>
      </c>
      <c r="AY359" s="55">
        <f t="shared" ref="AY359:AY360" si="3900">+AY360</f>
        <v>0</v>
      </c>
      <c r="AZ359" s="55">
        <f t="shared" ref="AZ359:AZ360" si="3901">+AZ360</f>
        <v>1327.6999999992549</v>
      </c>
      <c r="BA359" s="112"/>
      <c r="BB359" s="112"/>
      <c r="BC359" s="112"/>
      <c r="BD359" s="112"/>
      <c r="BE359" s="112"/>
      <c r="BF359" s="112"/>
      <c r="BG359" s="112"/>
      <c r="BH359" s="112"/>
    </row>
    <row r="360" spans="1:60" ht="25.5">
      <c r="A360" s="56">
        <v>2023</v>
      </c>
      <c r="B360" s="73">
        <v>8324</v>
      </c>
      <c r="C360" s="56">
        <v>4</v>
      </c>
      <c r="D360" s="56">
        <v>8</v>
      </c>
      <c r="E360" s="56">
        <v>17</v>
      </c>
      <c r="F360" s="56">
        <v>3000</v>
      </c>
      <c r="G360" s="56">
        <v>3500</v>
      </c>
      <c r="H360" s="56">
        <v>357</v>
      </c>
      <c r="I360" s="58" t="s">
        <v>6</v>
      </c>
      <c r="J360" s="59" t="s">
        <v>55</v>
      </c>
      <c r="K360" s="68">
        <v>9013982.5</v>
      </c>
      <c r="L360" s="68">
        <v>0</v>
      </c>
      <c r="M360" s="68">
        <v>9013982.5</v>
      </c>
      <c r="N360" s="68">
        <v>0</v>
      </c>
      <c r="O360" s="68">
        <v>0</v>
      </c>
      <c r="P360" s="68">
        <v>0</v>
      </c>
      <c r="Q360" s="68">
        <v>9013982.5</v>
      </c>
      <c r="R360" s="68">
        <f>+R361</f>
        <v>9012654.8000000007</v>
      </c>
      <c r="S360" s="68">
        <f t="shared" si="3877"/>
        <v>0</v>
      </c>
      <c r="T360" s="68">
        <f t="shared" si="3877"/>
        <v>9012654.8000000007</v>
      </c>
      <c r="U360" s="68">
        <f t="shared" si="3877"/>
        <v>0</v>
      </c>
      <c r="V360" s="68">
        <f t="shared" si="3877"/>
        <v>0</v>
      </c>
      <c r="W360" s="68">
        <f t="shared" si="3877"/>
        <v>0</v>
      </c>
      <c r="X360" s="68">
        <f t="shared" si="3877"/>
        <v>9012654.8000000007</v>
      </c>
      <c r="Y360" s="68">
        <f>+Y361</f>
        <v>0</v>
      </c>
      <c r="Z360" s="68">
        <f t="shared" si="3878"/>
        <v>0</v>
      </c>
      <c r="AA360" s="68">
        <f t="shared" si="3879"/>
        <v>0</v>
      </c>
      <c r="AB360" s="68">
        <f t="shared" si="3880"/>
        <v>0</v>
      </c>
      <c r="AC360" s="68">
        <f t="shared" si="3881"/>
        <v>0</v>
      </c>
      <c r="AD360" s="68">
        <f t="shared" si="3882"/>
        <v>0</v>
      </c>
      <c r="AE360" s="68">
        <f t="shared" si="3883"/>
        <v>0</v>
      </c>
      <c r="AF360" s="68">
        <f>+AF361</f>
        <v>0</v>
      </c>
      <c r="AG360" s="68">
        <f t="shared" si="3884"/>
        <v>0</v>
      </c>
      <c r="AH360" s="68">
        <f t="shared" si="3885"/>
        <v>0</v>
      </c>
      <c r="AI360" s="68">
        <f t="shared" si="3886"/>
        <v>0</v>
      </c>
      <c r="AJ360" s="68">
        <f t="shared" si="3887"/>
        <v>0</v>
      </c>
      <c r="AK360" s="68">
        <f t="shared" si="3888"/>
        <v>0</v>
      </c>
      <c r="AL360" s="68">
        <f t="shared" si="3889"/>
        <v>0</v>
      </c>
      <c r="AM360" s="68">
        <f>+AM361</f>
        <v>0</v>
      </c>
      <c r="AN360" s="68">
        <f t="shared" si="3890"/>
        <v>0</v>
      </c>
      <c r="AO360" s="68">
        <f t="shared" si="3891"/>
        <v>0</v>
      </c>
      <c r="AP360" s="68">
        <f t="shared" si="3892"/>
        <v>0</v>
      </c>
      <c r="AQ360" s="68">
        <f t="shared" si="3893"/>
        <v>0</v>
      </c>
      <c r="AR360" s="68">
        <f t="shared" si="3894"/>
        <v>0</v>
      </c>
      <c r="AS360" s="68">
        <f t="shared" si="3895"/>
        <v>0</v>
      </c>
      <c r="AT360" s="68">
        <f>+AT361</f>
        <v>1327.6999999992549</v>
      </c>
      <c r="AU360" s="68">
        <f t="shared" si="3896"/>
        <v>0</v>
      </c>
      <c r="AV360" s="68">
        <f t="shared" si="3897"/>
        <v>1327.6999999992549</v>
      </c>
      <c r="AW360" s="68">
        <f t="shared" si="3898"/>
        <v>0</v>
      </c>
      <c r="AX360" s="68">
        <f t="shared" si="3899"/>
        <v>0</v>
      </c>
      <c r="AY360" s="68">
        <f t="shared" si="3900"/>
        <v>0</v>
      </c>
      <c r="AZ360" s="68">
        <f t="shared" si="3901"/>
        <v>1327.6999999992549</v>
      </c>
      <c r="BA360" s="115"/>
      <c r="BB360" s="115"/>
      <c r="BC360" s="115"/>
      <c r="BD360" s="115"/>
      <c r="BE360" s="115"/>
      <c r="BF360" s="115"/>
      <c r="BG360" s="115"/>
      <c r="BH360" s="115"/>
    </row>
    <row r="361" spans="1:60" ht="25.5">
      <c r="A361" s="61">
        <v>2023</v>
      </c>
      <c r="B361" s="66">
        <v>8324</v>
      </c>
      <c r="C361" s="61">
        <v>4</v>
      </c>
      <c r="D361" s="61">
        <v>8</v>
      </c>
      <c r="E361" s="61">
        <v>17</v>
      </c>
      <c r="F361" s="61">
        <v>3000</v>
      </c>
      <c r="G361" s="61">
        <v>3500</v>
      </c>
      <c r="H361" s="61">
        <v>357</v>
      </c>
      <c r="I361" s="63">
        <v>1</v>
      </c>
      <c r="J361" s="94" t="s">
        <v>55</v>
      </c>
      <c r="K361" s="67">
        <v>9013982.5</v>
      </c>
      <c r="L361" s="67">
        <v>0</v>
      </c>
      <c r="M361" s="65">
        <v>9013982.5</v>
      </c>
      <c r="N361" s="67">
        <v>0</v>
      </c>
      <c r="O361" s="67">
        <v>0</v>
      </c>
      <c r="P361" s="65">
        <v>0</v>
      </c>
      <c r="Q361" s="65">
        <v>9013982.5</v>
      </c>
      <c r="R361" s="65">
        <v>9012654.8000000007</v>
      </c>
      <c r="S361" s="65">
        <v>0</v>
      </c>
      <c r="T361" s="65">
        <f>+R361+S361</f>
        <v>9012654.8000000007</v>
      </c>
      <c r="U361" s="65">
        <v>0</v>
      </c>
      <c r="V361" s="65">
        <v>0</v>
      </c>
      <c r="W361" s="65">
        <f>+U361+V361</f>
        <v>0</v>
      </c>
      <c r="X361" s="65">
        <f>+T361+W361</f>
        <v>9012654.8000000007</v>
      </c>
      <c r="Y361" s="65">
        <v>0</v>
      </c>
      <c r="Z361" s="65">
        <v>0</v>
      </c>
      <c r="AA361" s="65">
        <v>0</v>
      </c>
      <c r="AB361" s="65">
        <v>0</v>
      </c>
      <c r="AC361" s="65">
        <v>0</v>
      </c>
      <c r="AD361" s="65">
        <v>0</v>
      </c>
      <c r="AE361" s="65">
        <v>0</v>
      </c>
      <c r="AF361" s="65">
        <v>0</v>
      </c>
      <c r="AG361" s="65">
        <v>0</v>
      </c>
      <c r="AH361" s="65">
        <v>0</v>
      </c>
      <c r="AI361" s="65">
        <v>0</v>
      </c>
      <c r="AJ361" s="65">
        <v>0</v>
      </c>
      <c r="AK361" s="65">
        <v>0</v>
      </c>
      <c r="AL361" s="65">
        <v>0</v>
      </c>
      <c r="AM361" s="65">
        <v>0</v>
      </c>
      <c r="AN361" s="65">
        <v>0</v>
      </c>
      <c r="AO361" s="65">
        <v>0</v>
      </c>
      <c r="AP361" s="65">
        <v>0</v>
      </c>
      <c r="AQ361" s="65">
        <v>0</v>
      </c>
      <c r="AR361" s="65">
        <v>0</v>
      </c>
      <c r="AS361" s="65">
        <v>0</v>
      </c>
      <c r="AT361" s="65">
        <f>+K361-R361-Y361-AF361-AM361</f>
        <v>1327.6999999992549</v>
      </c>
      <c r="AU361" s="65">
        <f>+L361-S361-Z361-AG361-AN361</f>
        <v>0</v>
      </c>
      <c r="AV361" s="65">
        <f>+AT361+AU361</f>
        <v>1327.6999999992549</v>
      </c>
      <c r="AW361" s="65">
        <f>+N361-U361-AB361-AI361-AP361</f>
        <v>0</v>
      </c>
      <c r="AX361" s="65">
        <f>+O361-V361-AC361-AJ361-AQ361</f>
        <v>0</v>
      </c>
      <c r="AY361" s="65">
        <f>+AW361+AX361</f>
        <v>0</v>
      </c>
      <c r="AZ361" s="65">
        <f>+AV361+AY361</f>
        <v>1327.6999999992549</v>
      </c>
      <c r="BA361" s="114">
        <v>1</v>
      </c>
      <c r="BB361" s="114"/>
      <c r="BC361" s="114">
        <v>1</v>
      </c>
      <c r="BD361" s="114"/>
      <c r="BE361" s="114"/>
      <c r="BF361" s="114"/>
      <c r="BG361" s="114">
        <f>+BA361-BC361-BE361</f>
        <v>0</v>
      </c>
      <c r="BH361" s="114"/>
    </row>
    <row r="362" spans="1:60">
      <c r="A362" s="46">
        <v>2023</v>
      </c>
      <c r="B362" s="97">
        <v>8324</v>
      </c>
      <c r="C362" s="46">
        <v>4</v>
      </c>
      <c r="D362" s="46">
        <v>8</v>
      </c>
      <c r="E362" s="46">
        <v>17</v>
      </c>
      <c r="F362" s="46">
        <v>5000</v>
      </c>
      <c r="G362" s="46"/>
      <c r="H362" s="46"/>
      <c r="I362" s="48" t="s">
        <v>6</v>
      </c>
      <c r="J362" s="49" t="s">
        <v>28</v>
      </c>
      <c r="K362" s="50">
        <v>1800000</v>
      </c>
      <c r="L362" s="50">
        <v>0</v>
      </c>
      <c r="M362" s="50">
        <v>1800000</v>
      </c>
      <c r="N362" s="50">
        <v>0</v>
      </c>
      <c r="O362" s="50">
        <v>0</v>
      </c>
      <c r="P362" s="50">
        <v>0</v>
      </c>
      <c r="Q362" s="50">
        <v>1800000</v>
      </c>
      <c r="R362" s="50">
        <f>+R363</f>
        <v>494999.99</v>
      </c>
      <c r="S362" s="50">
        <f t="shared" ref="S362:X364" si="3902">+S363</f>
        <v>0</v>
      </c>
      <c r="T362" s="50">
        <f t="shared" si="3902"/>
        <v>494999.99</v>
      </c>
      <c r="U362" s="50">
        <f t="shared" si="3902"/>
        <v>0</v>
      </c>
      <c r="V362" s="50">
        <f t="shared" si="3902"/>
        <v>0</v>
      </c>
      <c r="W362" s="50">
        <f t="shared" si="3902"/>
        <v>0</v>
      </c>
      <c r="X362" s="50">
        <f t="shared" si="3902"/>
        <v>494999.99</v>
      </c>
      <c r="Y362" s="50">
        <f>+Y363</f>
        <v>1293451.19</v>
      </c>
      <c r="Z362" s="50">
        <f t="shared" ref="Z362:Z364" si="3903">+Z363</f>
        <v>0</v>
      </c>
      <c r="AA362" s="50">
        <f t="shared" ref="AA362:AA364" si="3904">+AA363</f>
        <v>1293451.19</v>
      </c>
      <c r="AB362" s="50">
        <f t="shared" ref="AB362:AB364" si="3905">+AB363</f>
        <v>0</v>
      </c>
      <c r="AC362" s="50">
        <f t="shared" ref="AC362:AC364" si="3906">+AC363</f>
        <v>0</v>
      </c>
      <c r="AD362" s="50">
        <f t="shared" ref="AD362:AD364" si="3907">+AD363</f>
        <v>0</v>
      </c>
      <c r="AE362" s="50">
        <f t="shared" ref="AE362:AE364" si="3908">+AE363</f>
        <v>1293451.19</v>
      </c>
      <c r="AF362" s="50">
        <f>+AF363</f>
        <v>0</v>
      </c>
      <c r="AG362" s="50">
        <f t="shared" ref="AG362:AG364" si="3909">+AG363</f>
        <v>0</v>
      </c>
      <c r="AH362" s="50">
        <f t="shared" ref="AH362:AH364" si="3910">+AH363</f>
        <v>0</v>
      </c>
      <c r="AI362" s="50">
        <f t="shared" ref="AI362:AI364" si="3911">+AI363</f>
        <v>0</v>
      </c>
      <c r="AJ362" s="50">
        <f t="shared" ref="AJ362:AJ364" si="3912">+AJ363</f>
        <v>0</v>
      </c>
      <c r="AK362" s="50">
        <f t="shared" ref="AK362:AK364" si="3913">+AK363</f>
        <v>0</v>
      </c>
      <c r="AL362" s="50">
        <f t="shared" ref="AL362:AL364" si="3914">+AL363</f>
        <v>0</v>
      </c>
      <c r="AM362" s="50">
        <f>+AM363</f>
        <v>0</v>
      </c>
      <c r="AN362" s="50">
        <f t="shared" ref="AN362:AN364" si="3915">+AN363</f>
        <v>0</v>
      </c>
      <c r="AO362" s="50">
        <f t="shared" ref="AO362:AO364" si="3916">+AO363</f>
        <v>0</v>
      </c>
      <c r="AP362" s="50">
        <f t="shared" ref="AP362:AP364" si="3917">+AP363</f>
        <v>0</v>
      </c>
      <c r="AQ362" s="50">
        <f t="shared" ref="AQ362:AQ364" si="3918">+AQ363</f>
        <v>0</v>
      </c>
      <c r="AR362" s="50">
        <f t="shared" ref="AR362:AR364" si="3919">+AR363</f>
        <v>0</v>
      </c>
      <c r="AS362" s="50">
        <f t="shared" ref="AS362:AS364" si="3920">+AS363</f>
        <v>0</v>
      </c>
      <c r="AT362" s="50">
        <f>+AT363</f>
        <v>11548.820000000065</v>
      </c>
      <c r="AU362" s="50">
        <f t="shared" ref="AU362:AU364" si="3921">+AU363</f>
        <v>0</v>
      </c>
      <c r="AV362" s="50">
        <f t="shared" ref="AV362:AV364" si="3922">+AV363</f>
        <v>11548.820000000065</v>
      </c>
      <c r="AW362" s="50">
        <f t="shared" ref="AW362:AW364" si="3923">+AW363</f>
        <v>0</v>
      </c>
      <c r="AX362" s="50">
        <f t="shared" ref="AX362:AX364" si="3924">+AX363</f>
        <v>0</v>
      </c>
      <c r="AY362" s="50">
        <f t="shared" ref="AY362:AY364" si="3925">+AY363</f>
        <v>0</v>
      </c>
      <c r="AZ362" s="50">
        <f t="shared" ref="AZ362:AZ364" si="3926">+AZ363</f>
        <v>11548.820000000065</v>
      </c>
      <c r="BA362" s="111"/>
      <c r="BB362" s="111"/>
      <c r="BC362" s="111"/>
      <c r="BD362" s="111"/>
      <c r="BE362" s="111"/>
      <c r="BF362" s="111"/>
      <c r="BG362" s="111"/>
      <c r="BH362" s="111"/>
    </row>
    <row r="363" spans="1:60">
      <c r="A363" s="51">
        <v>2023</v>
      </c>
      <c r="B363" s="98">
        <v>8324</v>
      </c>
      <c r="C363" s="51">
        <v>4</v>
      </c>
      <c r="D363" s="51">
        <v>8</v>
      </c>
      <c r="E363" s="51">
        <v>17</v>
      </c>
      <c r="F363" s="51">
        <v>5000</v>
      </c>
      <c r="G363" s="51">
        <v>5100</v>
      </c>
      <c r="H363" s="51"/>
      <c r="I363" s="53" t="s">
        <v>6</v>
      </c>
      <c r="J363" s="54" t="s">
        <v>29</v>
      </c>
      <c r="K363" s="55">
        <v>1800000</v>
      </c>
      <c r="L363" s="55">
        <v>0</v>
      </c>
      <c r="M363" s="55">
        <v>1800000</v>
      </c>
      <c r="N363" s="55">
        <v>0</v>
      </c>
      <c r="O363" s="55">
        <v>0</v>
      </c>
      <c r="P363" s="55">
        <v>0</v>
      </c>
      <c r="Q363" s="55">
        <v>1800000</v>
      </c>
      <c r="R363" s="55">
        <f>+R364</f>
        <v>494999.99</v>
      </c>
      <c r="S363" s="55">
        <f t="shared" si="3902"/>
        <v>0</v>
      </c>
      <c r="T363" s="55">
        <f t="shared" si="3902"/>
        <v>494999.99</v>
      </c>
      <c r="U363" s="55">
        <f t="shared" si="3902"/>
        <v>0</v>
      </c>
      <c r="V363" s="55">
        <f t="shared" si="3902"/>
        <v>0</v>
      </c>
      <c r="W363" s="55">
        <f t="shared" si="3902"/>
        <v>0</v>
      </c>
      <c r="X363" s="55">
        <f t="shared" si="3902"/>
        <v>494999.99</v>
      </c>
      <c r="Y363" s="55">
        <f>+Y364</f>
        <v>1293451.19</v>
      </c>
      <c r="Z363" s="55">
        <f t="shared" si="3903"/>
        <v>0</v>
      </c>
      <c r="AA363" s="55">
        <f t="shared" si="3904"/>
        <v>1293451.19</v>
      </c>
      <c r="AB363" s="55">
        <f t="shared" si="3905"/>
        <v>0</v>
      </c>
      <c r="AC363" s="55">
        <f t="shared" si="3906"/>
        <v>0</v>
      </c>
      <c r="AD363" s="55">
        <f t="shared" si="3907"/>
        <v>0</v>
      </c>
      <c r="AE363" s="55">
        <f t="shared" si="3908"/>
        <v>1293451.19</v>
      </c>
      <c r="AF363" s="55">
        <f>+AF364</f>
        <v>0</v>
      </c>
      <c r="AG363" s="55">
        <f t="shared" si="3909"/>
        <v>0</v>
      </c>
      <c r="AH363" s="55">
        <f t="shared" si="3910"/>
        <v>0</v>
      </c>
      <c r="AI363" s="55">
        <f t="shared" si="3911"/>
        <v>0</v>
      </c>
      <c r="AJ363" s="55">
        <f t="shared" si="3912"/>
        <v>0</v>
      </c>
      <c r="AK363" s="55">
        <f t="shared" si="3913"/>
        <v>0</v>
      </c>
      <c r="AL363" s="55">
        <f t="shared" si="3914"/>
        <v>0</v>
      </c>
      <c r="AM363" s="55">
        <f>+AM364</f>
        <v>0</v>
      </c>
      <c r="AN363" s="55">
        <f t="shared" si="3915"/>
        <v>0</v>
      </c>
      <c r="AO363" s="55">
        <f t="shared" si="3916"/>
        <v>0</v>
      </c>
      <c r="AP363" s="55">
        <f t="shared" si="3917"/>
        <v>0</v>
      </c>
      <c r="AQ363" s="55">
        <f t="shared" si="3918"/>
        <v>0</v>
      </c>
      <c r="AR363" s="55">
        <f t="shared" si="3919"/>
        <v>0</v>
      </c>
      <c r="AS363" s="55">
        <f t="shared" si="3920"/>
        <v>0</v>
      </c>
      <c r="AT363" s="55">
        <f>+AT364</f>
        <v>11548.820000000065</v>
      </c>
      <c r="AU363" s="55">
        <f t="shared" si="3921"/>
        <v>0</v>
      </c>
      <c r="AV363" s="55">
        <f t="shared" si="3922"/>
        <v>11548.820000000065</v>
      </c>
      <c r="AW363" s="55">
        <f t="shared" si="3923"/>
        <v>0</v>
      </c>
      <c r="AX363" s="55">
        <f t="shared" si="3924"/>
        <v>0</v>
      </c>
      <c r="AY363" s="55">
        <f t="shared" si="3925"/>
        <v>0</v>
      </c>
      <c r="AZ363" s="55">
        <f t="shared" si="3926"/>
        <v>11548.820000000065</v>
      </c>
      <c r="BA363" s="112"/>
      <c r="BB363" s="112"/>
      <c r="BC363" s="112"/>
      <c r="BD363" s="112"/>
      <c r="BE363" s="112"/>
      <c r="BF363" s="112"/>
      <c r="BG363" s="112"/>
      <c r="BH363" s="112"/>
    </row>
    <row r="364" spans="1:60">
      <c r="A364" s="56">
        <v>2023</v>
      </c>
      <c r="B364" s="73">
        <v>8324</v>
      </c>
      <c r="C364" s="56">
        <v>4</v>
      </c>
      <c r="D364" s="56">
        <v>8</v>
      </c>
      <c r="E364" s="56">
        <v>17</v>
      </c>
      <c r="F364" s="56">
        <v>5000</v>
      </c>
      <c r="G364" s="56">
        <v>5100</v>
      </c>
      <c r="H364" s="56">
        <v>515</v>
      </c>
      <c r="I364" s="58" t="s">
        <v>6</v>
      </c>
      <c r="J364" s="59" t="s">
        <v>31</v>
      </c>
      <c r="K364" s="68">
        <v>1800000</v>
      </c>
      <c r="L364" s="68">
        <v>0</v>
      </c>
      <c r="M364" s="68">
        <v>1800000</v>
      </c>
      <c r="N364" s="68">
        <v>0</v>
      </c>
      <c r="O364" s="68">
        <v>0</v>
      </c>
      <c r="P364" s="68">
        <v>0</v>
      </c>
      <c r="Q364" s="68">
        <v>1800000</v>
      </c>
      <c r="R364" s="68">
        <f>+R365</f>
        <v>494999.99</v>
      </c>
      <c r="S364" s="68">
        <f t="shared" si="3902"/>
        <v>0</v>
      </c>
      <c r="T364" s="68">
        <f t="shared" si="3902"/>
        <v>494999.99</v>
      </c>
      <c r="U364" s="68">
        <f t="shared" si="3902"/>
        <v>0</v>
      </c>
      <c r="V364" s="68">
        <f t="shared" si="3902"/>
        <v>0</v>
      </c>
      <c r="W364" s="68">
        <f t="shared" si="3902"/>
        <v>0</v>
      </c>
      <c r="X364" s="68">
        <f t="shared" si="3902"/>
        <v>494999.99</v>
      </c>
      <c r="Y364" s="68">
        <f>+Y365</f>
        <v>1293451.19</v>
      </c>
      <c r="Z364" s="68">
        <f t="shared" si="3903"/>
        <v>0</v>
      </c>
      <c r="AA364" s="68">
        <f t="shared" si="3904"/>
        <v>1293451.19</v>
      </c>
      <c r="AB364" s="68">
        <f t="shared" si="3905"/>
        <v>0</v>
      </c>
      <c r="AC364" s="68">
        <f t="shared" si="3906"/>
        <v>0</v>
      </c>
      <c r="AD364" s="68">
        <f t="shared" si="3907"/>
        <v>0</v>
      </c>
      <c r="AE364" s="68">
        <f t="shared" si="3908"/>
        <v>1293451.19</v>
      </c>
      <c r="AF364" s="68">
        <f>+AF365</f>
        <v>0</v>
      </c>
      <c r="AG364" s="68">
        <f t="shared" si="3909"/>
        <v>0</v>
      </c>
      <c r="AH364" s="68">
        <f t="shared" si="3910"/>
        <v>0</v>
      </c>
      <c r="AI364" s="68">
        <f t="shared" si="3911"/>
        <v>0</v>
      </c>
      <c r="AJ364" s="68">
        <f t="shared" si="3912"/>
        <v>0</v>
      </c>
      <c r="AK364" s="68">
        <f t="shared" si="3913"/>
        <v>0</v>
      </c>
      <c r="AL364" s="68">
        <f t="shared" si="3914"/>
        <v>0</v>
      </c>
      <c r="AM364" s="68">
        <f>+AM365</f>
        <v>0</v>
      </c>
      <c r="AN364" s="68">
        <f t="shared" si="3915"/>
        <v>0</v>
      </c>
      <c r="AO364" s="68">
        <f t="shared" si="3916"/>
        <v>0</v>
      </c>
      <c r="AP364" s="68">
        <f t="shared" si="3917"/>
        <v>0</v>
      </c>
      <c r="AQ364" s="68">
        <f t="shared" si="3918"/>
        <v>0</v>
      </c>
      <c r="AR364" s="68">
        <f t="shared" si="3919"/>
        <v>0</v>
      </c>
      <c r="AS364" s="68">
        <f t="shared" si="3920"/>
        <v>0</v>
      </c>
      <c r="AT364" s="68">
        <f>+AT365</f>
        <v>11548.820000000065</v>
      </c>
      <c r="AU364" s="68">
        <f t="shared" si="3921"/>
        <v>0</v>
      </c>
      <c r="AV364" s="68">
        <f t="shared" si="3922"/>
        <v>11548.820000000065</v>
      </c>
      <c r="AW364" s="68">
        <f t="shared" si="3923"/>
        <v>0</v>
      </c>
      <c r="AX364" s="68">
        <f t="shared" si="3924"/>
        <v>0</v>
      </c>
      <c r="AY364" s="68">
        <f t="shared" si="3925"/>
        <v>0</v>
      </c>
      <c r="AZ364" s="68">
        <f t="shared" si="3926"/>
        <v>11548.820000000065</v>
      </c>
      <c r="BA364" s="115"/>
      <c r="BB364" s="115"/>
      <c r="BC364" s="115"/>
      <c r="BD364" s="115"/>
      <c r="BE364" s="115"/>
      <c r="BF364" s="115"/>
      <c r="BG364" s="115"/>
      <c r="BH364" s="115"/>
    </row>
    <row r="365" spans="1:60">
      <c r="A365" s="61">
        <v>2023</v>
      </c>
      <c r="B365" s="66">
        <v>8324</v>
      </c>
      <c r="C365" s="61">
        <v>4</v>
      </c>
      <c r="D365" s="61">
        <v>8</v>
      </c>
      <c r="E365" s="61">
        <v>17</v>
      </c>
      <c r="F365" s="61">
        <v>5000</v>
      </c>
      <c r="G365" s="61">
        <v>5100</v>
      </c>
      <c r="H365" s="61">
        <v>515</v>
      </c>
      <c r="I365" s="63">
        <v>1</v>
      </c>
      <c r="J365" s="69" t="s">
        <v>31</v>
      </c>
      <c r="K365" s="67">
        <v>1800000</v>
      </c>
      <c r="L365" s="67">
        <v>0</v>
      </c>
      <c r="M365" s="65">
        <v>1800000</v>
      </c>
      <c r="N365" s="67">
        <v>0</v>
      </c>
      <c r="O365" s="67">
        <v>0</v>
      </c>
      <c r="P365" s="65">
        <v>0</v>
      </c>
      <c r="Q365" s="65">
        <v>1800000</v>
      </c>
      <c r="R365" s="65">
        <v>494999.99</v>
      </c>
      <c r="S365" s="65">
        <v>0</v>
      </c>
      <c r="T365" s="65">
        <f>+R365+S365</f>
        <v>494999.99</v>
      </c>
      <c r="U365" s="65">
        <v>0</v>
      </c>
      <c r="V365" s="65">
        <v>0</v>
      </c>
      <c r="W365" s="65">
        <f>+U365+V365</f>
        <v>0</v>
      </c>
      <c r="X365" s="65">
        <f>+T365+W365</f>
        <v>494999.99</v>
      </c>
      <c r="Y365" s="65">
        <v>1293451.19</v>
      </c>
      <c r="Z365" s="65">
        <v>0</v>
      </c>
      <c r="AA365" s="65">
        <f>+Y365+Z365</f>
        <v>1293451.19</v>
      </c>
      <c r="AB365" s="65">
        <v>0</v>
      </c>
      <c r="AC365" s="65">
        <v>0</v>
      </c>
      <c r="AD365" s="65">
        <v>0</v>
      </c>
      <c r="AE365" s="65">
        <f>+AA365+AD365</f>
        <v>1293451.19</v>
      </c>
      <c r="AF365" s="65">
        <v>0</v>
      </c>
      <c r="AG365" s="65">
        <v>0</v>
      </c>
      <c r="AH365" s="65">
        <v>0</v>
      </c>
      <c r="AI365" s="65">
        <v>0</v>
      </c>
      <c r="AJ365" s="65">
        <v>0</v>
      </c>
      <c r="AK365" s="65">
        <v>0</v>
      </c>
      <c r="AL365" s="65">
        <v>0</v>
      </c>
      <c r="AM365" s="65">
        <v>0</v>
      </c>
      <c r="AN365" s="65">
        <v>0</v>
      </c>
      <c r="AO365" s="65">
        <v>0</v>
      </c>
      <c r="AP365" s="65">
        <v>0</v>
      </c>
      <c r="AQ365" s="65">
        <v>0</v>
      </c>
      <c r="AR365" s="65">
        <v>0</v>
      </c>
      <c r="AS365" s="65">
        <v>0</v>
      </c>
      <c r="AT365" s="65">
        <f>+K365-R365-Y365-AF365-AM365</f>
        <v>11548.820000000065</v>
      </c>
      <c r="AU365" s="65">
        <f>+L365-S365-Z365-AG365-AN365</f>
        <v>0</v>
      </c>
      <c r="AV365" s="65">
        <f>+AT365+AU365</f>
        <v>11548.820000000065</v>
      </c>
      <c r="AW365" s="65">
        <f>+N365-U365-AB365-AI365-AP365</f>
        <v>0</v>
      </c>
      <c r="AX365" s="65">
        <f>+O365-V365-AC365-AJ365-AQ365</f>
        <v>0</v>
      </c>
      <c r="AY365" s="65">
        <f>+AW365+AX365</f>
        <v>0</v>
      </c>
      <c r="AZ365" s="65">
        <f>+AV365+AY365</f>
        <v>11548.820000000065</v>
      </c>
      <c r="BA365" s="114">
        <v>4</v>
      </c>
      <c r="BB365" s="114"/>
      <c r="BC365" s="114"/>
      <c r="BD365" s="114"/>
      <c r="BE365" s="114"/>
      <c r="BF365" s="114"/>
      <c r="BG365" s="114">
        <f>+BA365-BC365-BE365</f>
        <v>4</v>
      </c>
      <c r="BH365" s="114"/>
    </row>
    <row r="366" spans="1:60">
      <c r="A366" s="40">
        <v>2023</v>
      </c>
      <c r="B366" s="41">
        <v>8324</v>
      </c>
      <c r="C366" s="40">
        <v>4</v>
      </c>
      <c r="D366" s="40">
        <v>8</v>
      </c>
      <c r="E366" s="40">
        <v>18</v>
      </c>
      <c r="F366" s="40"/>
      <c r="G366" s="40"/>
      <c r="H366" s="40" t="s">
        <v>1</v>
      </c>
      <c r="I366" s="43" t="s">
        <v>6</v>
      </c>
      <c r="J366" s="44" t="s">
        <v>59</v>
      </c>
      <c r="K366" s="45">
        <v>28716558.025000002</v>
      </c>
      <c r="L366" s="45">
        <v>25014615.27</v>
      </c>
      <c r="M366" s="45">
        <v>53731173.295000002</v>
      </c>
      <c r="N366" s="45">
        <v>0</v>
      </c>
      <c r="O366" s="45">
        <v>0</v>
      </c>
      <c r="P366" s="45">
        <v>0</v>
      </c>
      <c r="Q366" s="45">
        <v>53731173.295000002</v>
      </c>
      <c r="R366" s="45">
        <f>+R367+R371</f>
        <v>14185097.269999998</v>
      </c>
      <c r="S366" s="45">
        <f t="shared" ref="S366:X366" si="3927">+S367+S371</f>
        <v>16457412.59</v>
      </c>
      <c r="T366" s="45">
        <f t="shared" si="3927"/>
        <v>30642509.859999999</v>
      </c>
      <c r="U366" s="45">
        <f t="shared" si="3927"/>
        <v>0</v>
      </c>
      <c r="V366" s="45">
        <f t="shared" si="3927"/>
        <v>0</v>
      </c>
      <c r="W366" s="45">
        <f t="shared" si="3927"/>
        <v>0</v>
      </c>
      <c r="X366" s="45">
        <f t="shared" si="3927"/>
        <v>30642509.859999999</v>
      </c>
      <c r="Y366" s="45">
        <f>+Y367+Y371</f>
        <v>14498535.359999999</v>
      </c>
      <c r="Z366" s="45">
        <f t="shared" ref="Z366" si="3928">+Z367+Z371</f>
        <v>8556988.5199999996</v>
      </c>
      <c r="AA366" s="45">
        <f t="shared" ref="AA366" si="3929">+AA367+AA371</f>
        <v>23055523.879999999</v>
      </c>
      <c r="AB366" s="45">
        <f t="shared" ref="AB366" si="3930">+AB367+AB371</f>
        <v>0</v>
      </c>
      <c r="AC366" s="45">
        <f t="shared" ref="AC366" si="3931">+AC367+AC371</f>
        <v>0</v>
      </c>
      <c r="AD366" s="45">
        <f t="shared" ref="AD366" si="3932">+AD367+AD371</f>
        <v>0</v>
      </c>
      <c r="AE366" s="45">
        <f t="shared" ref="AE366" si="3933">+AE367+AE371</f>
        <v>23055523.879999999</v>
      </c>
      <c r="AF366" s="45">
        <f>+AF367+AF371</f>
        <v>0</v>
      </c>
      <c r="AG366" s="45">
        <f t="shared" ref="AG366" si="3934">+AG367+AG371</f>
        <v>0</v>
      </c>
      <c r="AH366" s="45">
        <f t="shared" ref="AH366" si="3935">+AH367+AH371</f>
        <v>0</v>
      </c>
      <c r="AI366" s="45">
        <f t="shared" ref="AI366" si="3936">+AI367+AI371</f>
        <v>0</v>
      </c>
      <c r="AJ366" s="45">
        <f t="shared" ref="AJ366" si="3937">+AJ367+AJ371</f>
        <v>0</v>
      </c>
      <c r="AK366" s="45">
        <f t="shared" ref="AK366" si="3938">+AK367+AK371</f>
        <v>0</v>
      </c>
      <c r="AL366" s="45">
        <f t="shared" ref="AL366" si="3939">+AL367+AL371</f>
        <v>0</v>
      </c>
      <c r="AM366" s="45">
        <f>+AM367+AM371</f>
        <v>0</v>
      </c>
      <c r="AN366" s="45">
        <f t="shared" ref="AN366" si="3940">+AN367+AN371</f>
        <v>0</v>
      </c>
      <c r="AO366" s="45">
        <f t="shared" ref="AO366" si="3941">+AO367+AO371</f>
        <v>0</v>
      </c>
      <c r="AP366" s="45">
        <f t="shared" ref="AP366" si="3942">+AP367+AP371</f>
        <v>0</v>
      </c>
      <c r="AQ366" s="45">
        <f t="shared" ref="AQ366" si="3943">+AQ367+AQ371</f>
        <v>0</v>
      </c>
      <c r="AR366" s="45">
        <f t="shared" ref="AR366" si="3944">+AR367+AR371</f>
        <v>0</v>
      </c>
      <c r="AS366" s="45">
        <f t="shared" ref="AS366" si="3945">+AS367+AS371</f>
        <v>0</v>
      </c>
      <c r="AT366" s="45">
        <f>+AT367+AT371</f>
        <v>32925.395000002813</v>
      </c>
      <c r="AU366" s="45">
        <f t="shared" ref="AU366" si="3946">+AU367+AU371</f>
        <v>214.15999999954511</v>
      </c>
      <c r="AV366" s="45">
        <f t="shared" ref="AV366" si="3947">+AV367+AV371</f>
        <v>33139.555000002358</v>
      </c>
      <c r="AW366" s="45">
        <f t="shared" ref="AW366" si="3948">+AW367+AW371</f>
        <v>0</v>
      </c>
      <c r="AX366" s="45">
        <f t="shared" ref="AX366" si="3949">+AX367+AX371</f>
        <v>0</v>
      </c>
      <c r="AY366" s="45">
        <f t="shared" ref="AY366" si="3950">+AY367+AY371</f>
        <v>0</v>
      </c>
      <c r="AZ366" s="45">
        <f t="shared" ref="AZ366" si="3951">+AZ367+AZ371</f>
        <v>33139.555000002358</v>
      </c>
      <c r="BA366" s="110"/>
      <c r="BB366" s="110"/>
      <c r="BC366" s="110"/>
      <c r="BD366" s="110"/>
      <c r="BE366" s="110"/>
      <c r="BF366" s="110"/>
      <c r="BG366" s="110"/>
      <c r="BH366" s="110"/>
    </row>
    <row r="367" spans="1:60">
      <c r="A367" s="46">
        <v>2023</v>
      </c>
      <c r="B367" s="47">
        <v>8324</v>
      </c>
      <c r="C367" s="46">
        <v>4</v>
      </c>
      <c r="D367" s="46">
        <v>8</v>
      </c>
      <c r="E367" s="46">
        <v>18</v>
      </c>
      <c r="F367" s="46">
        <v>3000</v>
      </c>
      <c r="G367" s="46"/>
      <c r="H367" s="46"/>
      <c r="I367" s="48" t="s">
        <v>6</v>
      </c>
      <c r="J367" s="49" t="s">
        <v>15</v>
      </c>
      <c r="K367" s="50">
        <v>6972212.04</v>
      </c>
      <c r="L367" s="50">
        <v>6972212.0499999998</v>
      </c>
      <c r="M367" s="50">
        <v>13944424.09</v>
      </c>
      <c r="N367" s="50">
        <v>0</v>
      </c>
      <c r="O367" s="50">
        <v>0</v>
      </c>
      <c r="P367" s="50">
        <v>0</v>
      </c>
      <c r="Q367" s="50">
        <v>13944424.09</v>
      </c>
      <c r="R367" s="50">
        <f>+R368</f>
        <v>3709720</v>
      </c>
      <c r="S367" s="50">
        <f t="shared" ref="S367:X369" si="3952">+S368</f>
        <v>6916411.7400000002</v>
      </c>
      <c r="T367" s="50">
        <f t="shared" si="3952"/>
        <v>10626131.74</v>
      </c>
      <c r="U367" s="50">
        <f t="shared" si="3952"/>
        <v>0</v>
      </c>
      <c r="V367" s="50">
        <f t="shared" si="3952"/>
        <v>0</v>
      </c>
      <c r="W367" s="50">
        <f t="shared" si="3952"/>
        <v>0</v>
      </c>
      <c r="X367" s="50">
        <f t="shared" si="3952"/>
        <v>10626131.74</v>
      </c>
      <c r="Y367" s="50">
        <f>+Y368</f>
        <v>3243638.03</v>
      </c>
      <c r="Z367" s="50">
        <f t="shared" ref="Z367:Z369" si="3953">+Z368</f>
        <v>55787.1</v>
      </c>
      <c r="AA367" s="50">
        <f t="shared" ref="AA367:AA369" si="3954">+AA368</f>
        <v>3299425.13</v>
      </c>
      <c r="AB367" s="50">
        <f t="shared" ref="AB367:AB369" si="3955">+AB368</f>
        <v>0</v>
      </c>
      <c r="AC367" s="50">
        <f t="shared" ref="AC367:AC369" si="3956">+AC368</f>
        <v>0</v>
      </c>
      <c r="AD367" s="50">
        <f t="shared" ref="AD367:AD369" si="3957">+AD368</f>
        <v>0</v>
      </c>
      <c r="AE367" s="50">
        <f t="shared" ref="AE367:AE369" si="3958">+AE368</f>
        <v>3299425.13</v>
      </c>
      <c r="AF367" s="50">
        <f>+AF368</f>
        <v>0</v>
      </c>
      <c r="AG367" s="50">
        <f t="shared" ref="AG367:AG369" si="3959">+AG368</f>
        <v>0</v>
      </c>
      <c r="AH367" s="50">
        <f t="shared" ref="AH367:AH369" si="3960">+AH368</f>
        <v>0</v>
      </c>
      <c r="AI367" s="50">
        <f t="shared" ref="AI367:AI369" si="3961">+AI368</f>
        <v>0</v>
      </c>
      <c r="AJ367" s="50">
        <f t="shared" ref="AJ367:AJ369" si="3962">+AJ368</f>
        <v>0</v>
      </c>
      <c r="AK367" s="50">
        <f t="shared" ref="AK367:AK369" si="3963">+AK368</f>
        <v>0</v>
      </c>
      <c r="AL367" s="50">
        <f t="shared" ref="AL367:AL369" si="3964">+AL368</f>
        <v>0</v>
      </c>
      <c r="AM367" s="50">
        <f>+AM368</f>
        <v>0</v>
      </c>
      <c r="AN367" s="50">
        <f t="shared" ref="AN367:AN369" si="3965">+AN368</f>
        <v>0</v>
      </c>
      <c r="AO367" s="50">
        <f t="shared" ref="AO367:AO369" si="3966">+AO368</f>
        <v>0</v>
      </c>
      <c r="AP367" s="50">
        <f t="shared" ref="AP367:AP369" si="3967">+AP368</f>
        <v>0</v>
      </c>
      <c r="AQ367" s="50">
        <f t="shared" ref="AQ367:AQ369" si="3968">+AQ368</f>
        <v>0</v>
      </c>
      <c r="AR367" s="50">
        <f t="shared" ref="AR367:AR369" si="3969">+AR368</f>
        <v>0</v>
      </c>
      <c r="AS367" s="50">
        <f t="shared" ref="AS367:AS369" si="3970">+AS368</f>
        <v>0</v>
      </c>
      <c r="AT367" s="50">
        <f>+AT368</f>
        <v>18854.010000000242</v>
      </c>
      <c r="AU367" s="50">
        <f t="shared" ref="AU367:AU369" si="3971">+AU368</f>
        <v>13.209999999591673</v>
      </c>
      <c r="AV367" s="50">
        <f t="shared" ref="AV367:AV369" si="3972">+AV368</f>
        <v>18867.219999999834</v>
      </c>
      <c r="AW367" s="50">
        <f t="shared" ref="AW367:AW369" si="3973">+AW368</f>
        <v>0</v>
      </c>
      <c r="AX367" s="50">
        <f t="shared" ref="AX367:AX369" si="3974">+AX368</f>
        <v>0</v>
      </c>
      <c r="AY367" s="50">
        <f t="shared" ref="AY367:AY369" si="3975">+AY368</f>
        <v>0</v>
      </c>
      <c r="AZ367" s="50">
        <f t="shared" ref="AZ367:AZ369" si="3976">+AZ368</f>
        <v>18867.219999999834</v>
      </c>
      <c r="BA367" s="111"/>
      <c r="BB367" s="111"/>
      <c r="BC367" s="111"/>
      <c r="BD367" s="111"/>
      <c r="BE367" s="111"/>
      <c r="BF367" s="111"/>
      <c r="BG367" s="111"/>
      <c r="BH367" s="111"/>
    </row>
    <row r="368" spans="1:60" ht="25.5">
      <c r="A368" s="51">
        <v>2023</v>
      </c>
      <c r="B368" s="52">
        <v>8324</v>
      </c>
      <c r="C368" s="51">
        <v>4</v>
      </c>
      <c r="D368" s="51">
        <v>8</v>
      </c>
      <c r="E368" s="51">
        <v>18</v>
      </c>
      <c r="F368" s="51">
        <v>3000</v>
      </c>
      <c r="G368" s="51">
        <v>3500</v>
      </c>
      <c r="H368" s="51"/>
      <c r="I368" s="53" t="s">
        <v>6</v>
      </c>
      <c r="J368" s="54" t="s">
        <v>53</v>
      </c>
      <c r="K368" s="55">
        <v>6972212.04</v>
      </c>
      <c r="L368" s="55">
        <v>6972212.0499999998</v>
      </c>
      <c r="M368" s="55">
        <v>13944424.09</v>
      </c>
      <c r="N368" s="55">
        <v>0</v>
      </c>
      <c r="O368" s="55">
        <v>0</v>
      </c>
      <c r="P368" s="55">
        <v>0</v>
      </c>
      <c r="Q368" s="55">
        <v>13944424.09</v>
      </c>
      <c r="R368" s="55">
        <f>+R369</f>
        <v>3709720</v>
      </c>
      <c r="S368" s="55">
        <f t="shared" si="3952"/>
        <v>6916411.7400000002</v>
      </c>
      <c r="T368" s="55">
        <f t="shared" si="3952"/>
        <v>10626131.74</v>
      </c>
      <c r="U368" s="55">
        <f t="shared" si="3952"/>
        <v>0</v>
      </c>
      <c r="V368" s="55">
        <f t="shared" si="3952"/>
        <v>0</v>
      </c>
      <c r="W368" s="55">
        <f t="shared" si="3952"/>
        <v>0</v>
      </c>
      <c r="X368" s="55">
        <f t="shared" si="3952"/>
        <v>10626131.74</v>
      </c>
      <c r="Y368" s="55">
        <f>+Y369</f>
        <v>3243638.03</v>
      </c>
      <c r="Z368" s="55">
        <f t="shared" si="3953"/>
        <v>55787.1</v>
      </c>
      <c r="AA368" s="55">
        <f t="shared" si="3954"/>
        <v>3299425.13</v>
      </c>
      <c r="AB368" s="55">
        <f t="shared" si="3955"/>
        <v>0</v>
      </c>
      <c r="AC368" s="55">
        <f t="shared" si="3956"/>
        <v>0</v>
      </c>
      <c r="AD368" s="55">
        <f t="shared" si="3957"/>
        <v>0</v>
      </c>
      <c r="AE368" s="55">
        <f t="shared" si="3958"/>
        <v>3299425.13</v>
      </c>
      <c r="AF368" s="55">
        <f>+AF369</f>
        <v>0</v>
      </c>
      <c r="AG368" s="55">
        <f t="shared" si="3959"/>
        <v>0</v>
      </c>
      <c r="AH368" s="55">
        <f t="shared" si="3960"/>
        <v>0</v>
      </c>
      <c r="AI368" s="55">
        <f t="shared" si="3961"/>
        <v>0</v>
      </c>
      <c r="AJ368" s="55">
        <f t="shared" si="3962"/>
        <v>0</v>
      </c>
      <c r="AK368" s="55">
        <f t="shared" si="3963"/>
        <v>0</v>
      </c>
      <c r="AL368" s="55">
        <f t="shared" si="3964"/>
        <v>0</v>
      </c>
      <c r="AM368" s="55">
        <f>+AM369</f>
        <v>0</v>
      </c>
      <c r="AN368" s="55">
        <f t="shared" si="3965"/>
        <v>0</v>
      </c>
      <c r="AO368" s="55">
        <f t="shared" si="3966"/>
        <v>0</v>
      </c>
      <c r="AP368" s="55">
        <f t="shared" si="3967"/>
        <v>0</v>
      </c>
      <c r="AQ368" s="55">
        <f t="shared" si="3968"/>
        <v>0</v>
      </c>
      <c r="AR368" s="55">
        <f t="shared" si="3969"/>
        <v>0</v>
      </c>
      <c r="AS368" s="55">
        <f t="shared" si="3970"/>
        <v>0</v>
      </c>
      <c r="AT368" s="55">
        <f>+AT369</f>
        <v>18854.010000000242</v>
      </c>
      <c r="AU368" s="55">
        <f t="shared" si="3971"/>
        <v>13.209999999591673</v>
      </c>
      <c r="AV368" s="55">
        <f t="shared" si="3972"/>
        <v>18867.219999999834</v>
      </c>
      <c r="AW368" s="55">
        <f t="shared" si="3973"/>
        <v>0</v>
      </c>
      <c r="AX368" s="55">
        <f t="shared" si="3974"/>
        <v>0</v>
      </c>
      <c r="AY368" s="55">
        <f t="shared" si="3975"/>
        <v>0</v>
      </c>
      <c r="AZ368" s="55">
        <f t="shared" si="3976"/>
        <v>18867.219999999834</v>
      </c>
      <c r="BA368" s="112"/>
      <c r="BB368" s="112"/>
      <c r="BC368" s="112"/>
      <c r="BD368" s="112"/>
      <c r="BE368" s="112"/>
      <c r="BF368" s="112"/>
      <c r="BG368" s="112"/>
      <c r="BH368" s="112"/>
    </row>
    <row r="369" spans="1:60" ht="25.5">
      <c r="A369" s="56">
        <v>2023</v>
      </c>
      <c r="B369" s="57">
        <v>8324</v>
      </c>
      <c r="C369" s="56">
        <v>4</v>
      </c>
      <c r="D369" s="56">
        <v>8</v>
      </c>
      <c r="E369" s="56">
        <v>18</v>
      </c>
      <c r="F369" s="56">
        <v>3000</v>
      </c>
      <c r="G369" s="56">
        <v>3500</v>
      </c>
      <c r="H369" s="56">
        <v>357</v>
      </c>
      <c r="I369" s="58" t="s">
        <v>6</v>
      </c>
      <c r="J369" s="59" t="s">
        <v>55</v>
      </c>
      <c r="K369" s="68">
        <v>6972212.04</v>
      </c>
      <c r="L369" s="68">
        <v>6972212.0499999998</v>
      </c>
      <c r="M369" s="68">
        <v>13944424.09</v>
      </c>
      <c r="N369" s="68">
        <v>0</v>
      </c>
      <c r="O369" s="68">
        <v>0</v>
      </c>
      <c r="P369" s="68">
        <v>0</v>
      </c>
      <c r="Q369" s="68">
        <v>13944424.09</v>
      </c>
      <c r="R369" s="68">
        <f>+R370</f>
        <v>3709720</v>
      </c>
      <c r="S369" s="68">
        <f t="shared" si="3952"/>
        <v>6916411.7400000002</v>
      </c>
      <c r="T369" s="68">
        <f t="shared" si="3952"/>
        <v>10626131.74</v>
      </c>
      <c r="U369" s="68">
        <f t="shared" si="3952"/>
        <v>0</v>
      </c>
      <c r="V369" s="68">
        <f t="shared" si="3952"/>
        <v>0</v>
      </c>
      <c r="W369" s="68">
        <f t="shared" si="3952"/>
        <v>0</v>
      </c>
      <c r="X369" s="68">
        <f t="shared" si="3952"/>
        <v>10626131.74</v>
      </c>
      <c r="Y369" s="68">
        <f>+Y370</f>
        <v>3243638.03</v>
      </c>
      <c r="Z369" s="68">
        <f t="shared" si="3953"/>
        <v>55787.1</v>
      </c>
      <c r="AA369" s="68">
        <f t="shared" si="3954"/>
        <v>3299425.13</v>
      </c>
      <c r="AB369" s="68">
        <f t="shared" si="3955"/>
        <v>0</v>
      </c>
      <c r="AC369" s="68">
        <f t="shared" si="3956"/>
        <v>0</v>
      </c>
      <c r="AD369" s="68">
        <f t="shared" si="3957"/>
        <v>0</v>
      </c>
      <c r="AE369" s="68">
        <f t="shared" si="3958"/>
        <v>3299425.13</v>
      </c>
      <c r="AF369" s="68">
        <f>+AF370</f>
        <v>0</v>
      </c>
      <c r="AG369" s="68">
        <f t="shared" si="3959"/>
        <v>0</v>
      </c>
      <c r="AH369" s="68">
        <f t="shared" si="3960"/>
        <v>0</v>
      </c>
      <c r="AI369" s="68">
        <f t="shared" si="3961"/>
        <v>0</v>
      </c>
      <c r="AJ369" s="68">
        <f t="shared" si="3962"/>
        <v>0</v>
      </c>
      <c r="AK369" s="68">
        <f t="shared" si="3963"/>
        <v>0</v>
      </c>
      <c r="AL369" s="68">
        <f t="shared" si="3964"/>
        <v>0</v>
      </c>
      <c r="AM369" s="68">
        <f>+AM370</f>
        <v>0</v>
      </c>
      <c r="AN369" s="68">
        <f t="shared" si="3965"/>
        <v>0</v>
      </c>
      <c r="AO369" s="68">
        <f t="shared" si="3966"/>
        <v>0</v>
      </c>
      <c r="AP369" s="68">
        <f t="shared" si="3967"/>
        <v>0</v>
      </c>
      <c r="AQ369" s="68">
        <f t="shared" si="3968"/>
        <v>0</v>
      </c>
      <c r="AR369" s="68">
        <f t="shared" si="3969"/>
        <v>0</v>
      </c>
      <c r="AS369" s="68">
        <f t="shared" si="3970"/>
        <v>0</v>
      </c>
      <c r="AT369" s="68">
        <f>+AT370</f>
        <v>18854.010000000242</v>
      </c>
      <c r="AU369" s="68">
        <f t="shared" si="3971"/>
        <v>13.209999999591673</v>
      </c>
      <c r="AV369" s="68">
        <f t="shared" si="3972"/>
        <v>18867.219999999834</v>
      </c>
      <c r="AW369" s="68">
        <f t="shared" si="3973"/>
        <v>0</v>
      </c>
      <c r="AX369" s="68">
        <f t="shared" si="3974"/>
        <v>0</v>
      </c>
      <c r="AY369" s="68">
        <f t="shared" si="3975"/>
        <v>0</v>
      </c>
      <c r="AZ369" s="68">
        <f t="shared" si="3976"/>
        <v>18867.219999999834</v>
      </c>
      <c r="BA369" s="115"/>
      <c r="BB369" s="115"/>
      <c r="BC369" s="115"/>
      <c r="BD369" s="115"/>
      <c r="BE369" s="115"/>
      <c r="BF369" s="115"/>
      <c r="BG369" s="115"/>
      <c r="BH369" s="115"/>
    </row>
    <row r="370" spans="1:60" ht="25.5">
      <c r="A370" s="61">
        <v>2023</v>
      </c>
      <c r="B370" s="66">
        <v>8324</v>
      </c>
      <c r="C370" s="61">
        <v>4</v>
      </c>
      <c r="D370" s="61">
        <v>8</v>
      </c>
      <c r="E370" s="61">
        <v>18</v>
      </c>
      <c r="F370" s="61">
        <v>3000</v>
      </c>
      <c r="G370" s="61">
        <v>3500</v>
      </c>
      <c r="H370" s="61">
        <v>357</v>
      </c>
      <c r="I370" s="63">
        <v>1</v>
      </c>
      <c r="J370" s="69" t="s">
        <v>55</v>
      </c>
      <c r="K370" s="67">
        <v>6972212.04</v>
      </c>
      <c r="L370" s="67">
        <v>6972212.0499999998</v>
      </c>
      <c r="M370" s="65">
        <v>13944424.09</v>
      </c>
      <c r="N370" s="67">
        <v>0</v>
      </c>
      <c r="O370" s="67">
        <v>0</v>
      </c>
      <c r="P370" s="65">
        <v>0</v>
      </c>
      <c r="Q370" s="65">
        <v>13944424.09</v>
      </c>
      <c r="R370" s="65">
        <v>3709720</v>
      </c>
      <c r="S370" s="65">
        <v>6916411.7400000002</v>
      </c>
      <c r="T370" s="65">
        <f>+R370+S370</f>
        <v>10626131.74</v>
      </c>
      <c r="U370" s="65">
        <v>0</v>
      </c>
      <c r="V370" s="65">
        <v>0</v>
      </c>
      <c r="W370" s="65">
        <v>0</v>
      </c>
      <c r="X370" s="65">
        <f>+T370+W370</f>
        <v>10626131.74</v>
      </c>
      <c r="Y370" s="65">
        <v>3243638.03</v>
      </c>
      <c r="Z370" s="65">
        <v>55787.1</v>
      </c>
      <c r="AA370" s="65">
        <f>+Y370+Z370</f>
        <v>3299425.13</v>
      </c>
      <c r="AB370" s="65">
        <v>0</v>
      </c>
      <c r="AC370" s="65">
        <v>0</v>
      </c>
      <c r="AD370" s="65">
        <v>0</v>
      </c>
      <c r="AE370" s="65">
        <f>+AA370+AD370</f>
        <v>3299425.13</v>
      </c>
      <c r="AF370" s="65">
        <v>0</v>
      </c>
      <c r="AG370" s="65">
        <v>0</v>
      </c>
      <c r="AH370" s="65">
        <v>0</v>
      </c>
      <c r="AI370" s="65">
        <v>0</v>
      </c>
      <c r="AJ370" s="65">
        <v>0</v>
      </c>
      <c r="AK370" s="65">
        <v>0</v>
      </c>
      <c r="AL370" s="65">
        <v>0</v>
      </c>
      <c r="AM370" s="65">
        <v>0</v>
      </c>
      <c r="AN370" s="65">
        <v>0</v>
      </c>
      <c r="AO370" s="65">
        <v>0</v>
      </c>
      <c r="AP370" s="65">
        <v>0</v>
      </c>
      <c r="AQ370" s="65">
        <v>0</v>
      </c>
      <c r="AR370" s="65">
        <v>0</v>
      </c>
      <c r="AS370" s="65">
        <v>0</v>
      </c>
      <c r="AT370" s="65">
        <f>+K370-R370-Y370-AF370-AM370</f>
        <v>18854.010000000242</v>
      </c>
      <c r="AU370" s="65">
        <f>+L370-S370-Z370-AG370-AN370</f>
        <v>13.209999999591673</v>
      </c>
      <c r="AV370" s="65">
        <f>+AT370+AU370</f>
        <v>18867.219999999834</v>
      </c>
      <c r="AW370" s="65">
        <f>+N370-U370-AB370-AI370-AP370</f>
        <v>0</v>
      </c>
      <c r="AX370" s="65">
        <f>+O370-V370-AC370-AJ370-AQ370</f>
        <v>0</v>
      </c>
      <c r="AY370" s="65">
        <f>+AW370+AX370</f>
        <v>0</v>
      </c>
      <c r="AZ370" s="65">
        <f>+AV370+AY370</f>
        <v>18867.219999999834</v>
      </c>
      <c r="BA370" s="114">
        <v>470</v>
      </c>
      <c r="BB370" s="114"/>
      <c r="BC370" s="114">
        <v>448</v>
      </c>
      <c r="BD370" s="114"/>
      <c r="BE370" s="114"/>
      <c r="BF370" s="114"/>
      <c r="BG370" s="114">
        <f>+BA370-BC370-BE370</f>
        <v>22</v>
      </c>
      <c r="BH370" s="114"/>
    </row>
    <row r="371" spans="1:60">
      <c r="A371" s="46">
        <v>2023</v>
      </c>
      <c r="B371" s="47">
        <v>8324</v>
      </c>
      <c r="C371" s="46">
        <v>4</v>
      </c>
      <c r="D371" s="46">
        <v>8</v>
      </c>
      <c r="E371" s="46">
        <v>18</v>
      </c>
      <c r="F371" s="46">
        <v>5000</v>
      </c>
      <c r="G371" s="46"/>
      <c r="H371" s="46"/>
      <c r="I371" s="48" t="s">
        <v>6</v>
      </c>
      <c r="J371" s="49" t="s">
        <v>28</v>
      </c>
      <c r="K371" s="50">
        <v>21744345.985000003</v>
      </c>
      <c r="L371" s="50">
        <v>18042403.219999999</v>
      </c>
      <c r="M371" s="50">
        <v>39786749.204999998</v>
      </c>
      <c r="N371" s="50">
        <v>0</v>
      </c>
      <c r="O371" s="50">
        <v>0</v>
      </c>
      <c r="P371" s="50">
        <v>0</v>
      </c>
      <c r="Q371" s="50">
        <v>39786749.204999998</v>
      </c>
      <c r="R371" s="50">
        <f>+R372+R377+R382</f>
        <v>10475377.269999998</v>
      </c>
      <c r="S371" s="50">
        <f t="shared" ref="S371:X371" si="3977">+S372+S377+S382</f>
        <v>9541000.8499999996</v>
      </c>
      <c r="T371" s="50">
        <f t="shared" si="3977"/>
        <v>20016378.120000001</v>
      </c>
      <c r="U371" s="50">
        <f t="shared" si="3977"/>
        <v>0</v>
      </c>
      <c r="V371" s="50">
        <f t="shared" si="3977"/>
        <v>0</v>
      </c>
      <c r="W371" s="50">
        <f t="shared" si="3977"/>
        <v>0</v>
      </c>
      <c r="X371" s="50">
        <f t="shared" si="3977"/>
        <v>20016378.120000001</v>
      </c>
      <c r="Y371" s="50">
        <f>+Y372+Y377+Y382</f>
        <v>11254897.33</v>
      </c>
      <c r="Z371" s="50">
        <f t="shared" ref="Z371" si="3978">+Z372+Z377+Z382</f>
        <v>8501201.4199999999</v>
      </c>
      <c r="AA371" s="50">
        <f t="shared" ref="AA371" si="3979">+AA372+AA377+AA382</f>
        <v>19756098.75</v>
      </c>
      <c r="AB371" s="50">
        <f t="shared" ref="AB371" si="3980">+AB372+AB377+AB382</f>
        <v>0</v>
      </c>
      <c r="AC371" s="50">
        <f t="shared" ref="AC371" si="3981">+AC372+AC377+AC382</f>
        <v>0</v>
      </c>
      <c r="AD371" s="50">
        <f t="shared" ref="AD371" si="3982">+AD372+AD377+AD382</f>
        <v>0</v>
      </c>
      <c r="AE371" s="50">
        <f t="shared" ref="AE371" si="3983">+AE372+AE377+AE382</f>
        <v>19756098.75</v>
      </c>
      <c r="AF371" s="50">
        <f>+AF372+AF377+AF382</f>
        <v>0</v>
      </c>
      <c r="AG371" s="50">
        <f t="shared" ref="AG371" si="3984">+AG372+AG377+AG382</f>
        <v>0</v>
      </c>
      <c r="AH371" s="50">
        <f t="shared" ref="AH371" si="3985">+AH372+AH377+AH382</f>
        <v>0</v>
      </c>
      <c r="AI371" s="50">
        <f t="shared" ref="AI371" si="3986">+AI372+AI377+AI382</f>
        <v>0</v>
      </c>
      <c r="AJ371" s="50">
        <f t="shared" ref="AJ371" si="3987">+AJ372+AJ377+AJ382</f>
        <v>0</v>
      </c>
      <c r="AK371" s="50">
        <f t="shared" ref="AK371" si="3988">+AK372+AK377+AK382</f>
        <v>0</v>
      </c>
      <c r="AL371" s="50">
        <f t="shared" ref="AL371" si="3989">+AL372+AL377+AL382</f>
        <v>0</v>
      </c>
      <c r="AM371" s="50">
        <f>+AM372+AM377+AM382</f>
        <v>0</v>
      </c>
      <c r="AN371" s="50">
        <f t="shared" ref="AN371" si="3990">+AN372+AN377+AN382</f>
        <v>0</v>
      </c>
      <c r="AO371" s="50">
        <f t="shared" ref="AO371" si="3991">+AO372+AO377+AO382</f>
        <v>0</v>
      </c>
      <c r="AP371" s="50">
        <f t="shared" ref="AP371" si="3992">+AP372+AP377+AP382</f>
        <v>0</v>
      </c>
      <c r="AQ371" s="50">
        <f t="shared" ref="AQ371" si="3993">+AQ372+AQ377+AQ382</f>
        <v>0</v>
      </c>
      <c r="AR371" s="50">
        <f t="shared" ref="AR371" si="3994">+AR372+AR377+AR382</f>
        <v>0</v>
      </c>
      <c r="AS371" s="50">
        <f t="shared" ref="AS371" si="3995">+AS372+AS377+AS382</f>
        <v>0</v>
      </c>
      <c r="AT371" s="50">
        <f>+AT372+AT377+AT382</f>
        <v>14071.38500000257</v>
      </c>
      <c r="AU371" s="50">
        <f t="shared" ref="AU371" si="3996">+AU372+AU377+AU382</f>
        <v>200.94999999995343</v>
      </c>
      <c r="AV371" s="50">
        <f t="shared" ref="AV371" si="3997">+AV372+AV377+AV382</f>
        <v>14272.335000002524</v>
      </c>
      <c r="AW371" s="50">
        <f t="shared" ref="AW371" si="3998">+AW372+AW377+AW382</f>
        <v>0</v>
      </c>
      <c r="AX371" s="50">
        <f t="shared" ref="AX371" si="3999">+AX372+AX377+AX382</f>
        <v>0</v>
      </c>
      <c r="AY371" s="50">
        <f t="shared" ref="AY371" si="4000">+AY372+AY377+AY382</f>
        <v>0</v>
      </c>
      <c r="AZ371" s="50">
        <f t="shared" ref="AZ371" si="4001">+AZ372+AZ377+AZ382</f>
        <v>14272.335000002524</v>
      </c>
      <c r="BA371" s="111"/>
      <c r="BB371" s="111"/>
      <c r="BC371" s="111"/>
      <c r="BD371" s="111"/>
      <c r="BE371" s="111"/>
      <c r="BF371" s="111"/>
      <c r="BG371" s="111"/>
      <c r="BH371" s="111"/>
    </row>
    <row r="372" spans="1:60">
      <c r="A372" s="51">
        <v>2023</v>
      </c>
      <c r="B372" s="52">
        <v>8324</v>
      </c>
      <c r="C372" s="51">
        <v>4</v>
      </c>
      <c r="D372" s="51">
        <v>8</v>
      </c>
      <c r="E372" s="51">
        <v>18</v>
      </c>
      <c r="F372" s="51">
        <v>5000</v>
      </c>
      <c r="G372" s="51">
        <v>5100</v>
      </c>
      <c r="H372" s="51"/>
      <c r="I372" s="53" t="s">
        <v>6</v>
      </c>
      <c r="J372" s="54" t="s">
        <v>29</v>
      </c>
      <c r="K372" s="55">
        <v>3836549.9800000004</v>
      </c>
      <c r="L372" s="55">
        <v>472000.02</v>
      </c>
      <c r="M372" s="55">
        <v>4308550</v>
      </c>
      <c r="N372" s="55">
        <v>0</v>
      </c>
      <c r="O372" s="55">
        <v>0</v>
      </c>
      <c r="P372" s="55">
        <v>0</v>
      </c>
      <c r="Q372" s="55">
        <v>4308550</v>
      </c>
      <c r="R372" s="55">
        <f>+R373+R375</f>
        <v>1886987.46</v>
      </c>
      <c r="S372" s="55">
        <f t="shared" ref="S372:X372" si="4002">+S373+S375</f>
        <v>471888</v>
      </c>
      <c r="T372" s="55">
        <f t="shared" si="4002"/>
        <v>2358875.46</v>
      </c>
      <c r="U372" s="55">
        <f t="shared" si="4002"/>
        <v>0</v>
      </c>
      <c r="V372" s="55">
        <f t="shared" si="4002"/>
        <v>0</v>
      </c>
      <c r="W372" s="55">
        <f t="shared" si="4002"/>
        <v>0</v>
      </c>
      <c r="X372" s="55">
        <f t="shared" si="4002"/>
        <v>2358875.46</v>
      </c>
      <c r="Y372" s="55">
        <f>+Y373+Y375</f>
        <v>1944987.47</v>
      </c>
      <c r="Z372" s="55">
        <f t="shared" ref="Z372" si="4003">+Z373+Z375</f>
        <v>0</v>
      </c>
      <c r="AA372" s="55">
        <f t="shared" ref="AA372" si="4004">+AA373+AA375</f>
        <v>1944987.47</v>
      </c>
      <c r="AB372" s="55">
        <f t="shared" ref="AB372" si="4005">+AB373+AB375</f>
        <v>0</v>
      </c>
      <c r="AC372" s="55">
        <f t="shared" ref="AC372" si="4006">+AC373+AC375</f>
        <v>0</v>
      </c>
      <c r="AD372" s="55">
        <f t="shared" ref="AD372" si="4007">+AD373+AD375</f>
        <v>0</v>
      </c>
      <c r="AE372" s="55">
        <f t="shared" ref="AE372" si="4008">+AE373+AE375</f>
        <v>1944987.47</v>
      </c>
      <c r="AF372" s="55">
        <f>+AF373+AF375</f>
        <v>0</v>
      </c>
      <c r="AG372" s="55">
        <f t="shared" ref="AG372" si="4009">+AG373+AG375</f>
        <v>0</v>
      </c>
      <c r="AH372" s="55">
        <f t="shared" ref="AH372" si="4010">+AH373+AH375</f>
        <v>0</v>
      </c>
      <c r="AI372" s="55">
        <f t="shared" ref="AI372" si="4011">+AI373+AI375</f>
        <v>0</v>
      </c>
      <c r="AJ372" s="55">
        <f t="shared" ref="AJ372" si="4012">+AJ373+AJ375</f>
        <v>0</v>
      </c>
      <c r="AK372" s="55">
        <f t="shared" ref="AK372" si="4013">+AK373+AK375</f>
        <v>0</v>
      </c>
      <c r="AL372" s="55">
        <f t="shared" ref="AL372" si="4014">+AL373+AL375</f>
        <v>0</v>
      </c>
      <c r="AM372" s="55">
        <f>+AM373+AM375</f>
        <v>0</v>
      </c>
      <c r="AN372" s="55">
        <f t="shared" ref="AN372" si="4015">+AN373+AN375</f>
        <v>0</v>
      </c>
      <c r="AO372" s="55">
        <f t="shared" ref="AO372" si="4016">+AO373+AO375</f>
        <v>0</v>
      </c>
      <c r="AP372" s="55">
        <f t="shared" ref="AP372" si="4017">+AP373+AP375</f>
        <v>0</v>
      </c>
      <c r="AQ372" s="55">
        <f t="shared" ref="AQ372" si="4018">+AQ373+AQ375</f>
        <v>0</v>
      </c>
      <c r="AR372" s="55">
        <f t="shared" ref="AR372" si="4019">+AR373+AR375</f>
        <v>0</v>
      </c>
      <c r="AS372" s="55">
        <f t="shared" ref="AS372" si="4020">+AS373+AS375</f>
        <v>0</v>
      </c>
      <c r="AT372" s="55">
        <f>+AT373+AT375</f>
        <v>4575.0500000005122</v>
      </c>
      <c r="AU372" s="55">
        <f t="shared" ref="AU372" si="4021">+AU373+AU375</f>
        <v>112.02000000001863</v>
      </c>
      <c r="AV372" s="55">
        <f t="shared" ref="AV372" si="4022">+AV373+AV375</f>
        <v>4687.0700000005309</v>
      </c>
      <c r="AW372" s="55">
        <f t="shared" ref="AW372" si="4023">+AW373+AW375</f>
        <v>0</v>
      </c>
      <c r="AX372" s="55">
        <f t="shared" ref="AX372" si="4024">+AX373+AX375</f>
        <v>0</v>
      </c>
      <c r="AY372" s="55">
        <f t="shared" ref="AY372" si="4025">+AY373+AY375</f>
        <v>0</v>
      </c>
      <c r="AZ372" s="55">
        <f t="shared" ref="AZ372" si="4026">+AZ373+AZ375</f>
        <v>4687.0700000005309</v>
      </c>
      <c r="BA372" s="112"/>
      <c r="BB372" s="112"/>
      <c r="BC372" s="112"/>
      <c r="BD372" s="112"/>
      <c r="BE372" s="112"/>
      <c r="BF372" s="112"/>
      <c r="BG372" s="112"/>
      <c r="BH372" s="112"/>
    </row>
    <row r="373" spans="1:60">
      <c r="A373" s="56">
        <v>2023</v>
      </c>
      <c r="B373" s="57">
        <v>8324</v>
      </c>
      <c r="C373" s="56">
        <v>4</v>
      </c>
      <c r="D373" s="56">
        <v>8</v>
      </c>
      <c r="E373" s="56">
        <v>18</v>
      </c>
      <c r="F373" s="56">
        <v>5000</v>
      </c>
      <c r="G373" s="56">
        <v>5100</v>
      </c>
      <c r="H373" s="56">
        <v>515</v>
      </c>
      <c r="I373" s="58" t="s">
        <v>6</v>
      </c>
      <c r="J373" s="59" t="s">
        <v>31</v>
      </c>
      <c r="K373" s="68">
        <v>3836549.9800000004</v>
      </c>
      <c r="L373" s="68">
        <v>0</v>
      </c>
      <c r="M373" s="68">
        <v>3836549.9800000004</v>
      </c>
      <c r="N373" s="68">
        <v>0</v>
      </c>
      <c r="O373" s="68">
        <v>0</v>
      </c>
      <c r="P373" s="68">
        <v>0</v>
      </c>
      <c r="Q373" s="68">
        <v>3836549.9800000004</v>
      </c>
      <c r="R373" s="68">
        <f>+R374</f>
        <v>1886987.46</v>
      </c>
      <c r="S373" s="68">
        <f t="shared" ref="S373:X373" si="4027">+S374</f>
        <v>0</v>
      </c>
      <c r="T373" s="68">
        <f t="shared" si="4027"/>
        <v>1886987.46</v>
      </c>
      <c r="U373" s="68">
        <f t="shared" si="4027"/>
        <v>0</v>
      </c>
      <c r="V373" s="68">
        <f t="shared" si="4027"/>
        <v>0</v>
      </c>
      <c r="W373" s="68">
        <f t="shared" si="4027"/>
        <v>0</v>
      </c>
      <c r="X373" s="68">
        <f t="shared" si="4027"/>
        <v>1886987.46</v>
      </c>
      <c r="Y373" s="68">
        <f>+Y374</f>
        <v>1944987.47</v>
      </c>
      <c r="Z373" s="68">
        <f t="shared" ref="Z373" si="4028">+Z374</f>
        <v>0</v>
      </c>
      <c r="AA373" s="68">
        <f t="shared" ref="AA373" si="4029">+AA374</f>
        <v>1944987.47</v>
      </c>
      <c r="AB373" s="68">
        <f t="shared" ref="AB373" si="4030">+AB374</f>
        <v>0</v>
      </c>
      <c r="AC373" s="68">
        <f t="shared" ref="AC373" si="4031">+AC374</f>
        <v>0</v>
      </c>
      <c r="AD373" s="68">
        <f t="shared" ref="AD373" si="4032">+AD374</f>
        <v>0</v>
      </c>
      <c r="AE373" s="68">
        <f t="shared" ref="AE373" si="4033">+AE374</f>
        <v>1944987.47</v>
      </c>
      <c r="AF373" s="68">
        <f>+AF374</f>
        <v>0</v>
      </c>
      <c r="AG373" s="68">
        <f t="shared" ref="AG373" si="4034">+AG374</f>
        <v>0</v>
      </c>
      <c r="AH373" s="68">
        <f t="shared" ref="AH373" si="4035">+AH374</f>
        <v>0</v>
      </c>
      <c r="AI373" s="68">
        <f t="shared" ref="AI373" si="4036">+AI374</f>
        <v>0</v>
      </c>
      <c r="AJ373" s="68">
        <f t="shared" ref="AJ373" si="4037">+AJ374</f>
        <v>0</v>
      </c>
      <c r="AK373" s="68">
        <f t="shared" ref="AK373" si="4038">+AK374</f>
        <v>0</v>
      </c>
      <c r="AL373" s="68">
        <f t="shared" ref="AL373" si="4039">+AL374</f>
        <v>0</v>
      </c>
      <c r="AM373" s="68">
        <f>+AM374</f>
        <v>0</v>
      </c>
      <c r="AN373" s="68">
        <f t="shared" ref="AN373" si="4040">+AN374</f>
        <v>0</v>
      </c>
      <c r="AO373" s="68">
        <f t="shared" ref="AO373" si="4041">+AO374</f>
        <v>0</v>
      </c>
      <c r="AP373" s="68">
        <f t="shared" ref="AP373" si="4042">+AP374</f>
        <v>0</v>
      </c>
      <c r="AQ373" s="68">
        <f t="shared" ref="AQ373" si="4043">+AQ374</f>
        <v>0</v>
      </c>
      <c r="AR373" s="68">
        <f t="shared" ref="AR373" si="4044">+AR374</f>
        <v>0</v>
      </c>
      <c r="AS373" s="68">
        <f t="shared" ref="AS373" si="4045">+AS374</f>
        <v>0</v>
      </c>
      <c r="AT373" s="68">
        <f>+AT374</f>
        <v>4575.0500000005122</v>
      </c>
      <c r="AU373" s="68">
        <f t="shared" ref="AU373" si="4046">+AU374</f>
        <v>0</v>
      </c>
      <c r="AV373" s="68">
        <f t="shared" ref="AV373" si="4047">+AV374</f>
        <v>4575.0500000005122</v>
      </c>
      <c r="AW373" s="68">
        <f t="shared" ref="AW373" si="4048">+AW374</f>
        <v>0</v>
      </c>
      <c r="AX373" s="68">
        <f t="shared" ref="AX373" si="4049">+AX374</f>
        <v>0</v>
      </c>
      <c r="AY373" s="68">
        <f t="shared" ref="AY373" si="4050">+AY374</f>
        <v>0</v>
      </c>
      <c r="AZ373" s="68">
        <f t="shared" ref="AZ373" si="4051">+AZ374</f>
        <v>4575.0500000005122</v>
      </c>
      <c r="BA373" s="115"/>
      <c r="BB373" s="115"/>
      <c r="BC373" s="115"/>
      <c r="BD373" s="115"/>
      <c r="BE373" s="115"/>
      <c r="BF373" s="115"/>
      <c r="BG373" s="115"/>
      <c r="BH373" s="115"/>
    </row>
    <row r="374" spans="1:60">
      <c r="A374" s="61">
        <v>2023</v>
      </c>
      <c r="B374" s="66">
        <v>8324</v>
      </c>
      <c r="C374" s="61">
        <v>4</v>
      </c>
      <c r="D374" s="61">
        <v>8</v>
      </c>
      <c r="E374" s="61">
        <v>18</v>
      </c>
      <c r="F374" s="61">
        <v>5000</v>
      </c>
      <c r="G374" s="61">
        <v>5100</v>
      </c>
      <c r="H374" s="61">
        <v>515</v>
      </c>
      <c r="I374" s="63">
        <v>1</v>
      </c>
      <c r="J374" s="69" t="s">
        <v>31</v>
      </c>
      <c r="K374" s="67">
        <v>3836549.9800000004</v>
      </c>
      <c r="L374" s="67">
        <v>0</v>
      </c>
      <c r="M374" s="65">
        <v>3836549.9800000004</v>
      </c>
      <c r="N374" s="67">
        <v>0</v>
      </c>
      <c r="O374" s="67">
        <v>0</v>
      </c>
      <c r="P374" s="65">
        <v>0</v>
      </c>
      <c r="Q374" s="65">
        <v>3836549.9800000004</v>
      </c>
      <c r="R374" s="65">
        <v>1886987.46</v>
      </c>
      <c r="S374" s="65">
        <v>0</v>
      </c>
      <c r="T374" s="65">
        <f>+R374+S374</f>
        <v>1886987.46</v>
      </c>
      <c r="U374" s="65">
        <v>0</v>
      </c>
      <c r="V374" s="65">
        <v>0</v>
      </c>
      <c r="W374" s="65">
        <v>0</v>
      </c>
      <c r="X374" s="65">
        <f>+T374+W374</f>
        <v>1886987.46</v>
      </c>
      <c r="Y374" s="65">
        <v>1944987.47</v>
      </c>
      <c r="Z374" s="65">
        <v>0</v>
      </c>
      <c r="AA374" s="65">
        <f>+Y374+Z374</f>
        <v>1944987.47</v>
      </c>
      <c r="AB374" s="65">
        <v>0</v>
      </c>
      <c r="AC374" s="65">
        <v>0</v>
      </c>
      <c r="AD374" s="65">
        <v>0</v>
      </c>
      <c r="AE374" s="65">
        <f>+AA374+AD374</f>
        <v>1944987.47</v>
      </c>
      <c r="AF374" s="65">
        <v>0</v>
      </c>
      <c r="AG374" s="65">
        <v>0</v>
      </c>
      <c r="AH374" s="65">
        <v>0</v>
      </c>
      <c r="AI374" s="65">
        <v>0</v>
      </c>
      <c r="AJ374" s="65">
        <v>0</v>
      </c>
      <c r="AK374" s="65">
        <v>0</v>
      </c>
      <c r="AL374" s="65">
        <v>0</v>
      </c>
      <c r="AM374" s="65">
        <v>0</v>
      </c>
      <c r="AN374" s="65">
        <v>0</v>
      </c>
      <c r="AO374" s="65">
        <v>0</v>
      </c>
      <c r="AP374" s="65">
        <v>0</v>
      </c>
      <c r="AQ374" s="65">
        <v>0</v>
      </c>
      <c r="AR374" s="65">
        <v>0</v>
      </c>
      <c r="AS374" s="65">
        <v>0</v>
      </c>
      <c r="AT374" s="65">
        <f>+K374-R374-Y374-AF374-AM374</f>
        <v>4575.0500000005122</v>
      </c>
      <c r="AU374" s="65">
        <f>+L374-S374-Z374-AG374-AN374</f>
        <v>0</v>
      </c>
      <c r="AV374" s="65">
        <f>+AT374+AU374</f>
        <v>4575.0500000005122</v>
      </c>
      <c r="AW374" s="65">
        <f>+N374-U374-AB374-AI374-AP374</f>
        <v>0</v>
      </c>
      <c r="AX374" s="65">
        <f>+O374-V374-AC374-AJ374-AQ374</f>
        <v>0</v>
      </c>
      <c r="AY374" s="65">
        <f>+AW374+AX374</f>
        <v>0</v>
      </c>
      <c r="AZ374" s="65">
        <f>+AV374+AY374</f>
        <v>4575.0500000005122</v>
      </c>
      <c r="BA374" s="114">
        <v>10</v>
      </c>
      <c r="BB374" s="114"/>
      <c r="BC374" s="114"/>
      <c r="BD374" s="114"/>
      <c r="BE374" s="114"/>
      <c r="BF374" s="114"/>
      <c r="BG374" s="114">
        <f>+BA374-BC374-BE374</f>
        <v>10</v>
      </c>
      <c r="BH374" s="114"/>
    </row>
    <row r="375" spans="1:60">
      <c r="A375" s="56">
        <v>2023</v>
      </c>
      <c r="B375" s="57">
        <v>8324</v>
      </c>
      <c r="C375" s="56">
        <v>4</v>
      </c>
      <c r="D375" s="56">
        <v>8</v>
      </c>
      <c r="E375" s="56">
        <v>18</v>
      </c>
      <c r="F375" s="56">
        <v>5000</v>
      </c>
      <c r="G375" s="56">
        <v>5100</v>
      </c>
      <c r="H375" s="56">
        <v>519</v>
      </c>
      <c r="I375" s="58" t="s">
        <v>6</v>
      </c>
      <c r="J375" s="59" t="s">
        <v>32</v>
      </c>
      <c r="K375" s="68">
        <v>0</v>
      </c>
      <c r="L375" s="68">
        <v>472000.02</v>
      </c>
      <c r="M375" s="68">
        <v>472000.02</v>
      </c>
      <c r="N375" s="68">
        <v>0</v>
      </c>
      <c r="O375" s="68">
        <v>0</v>
      </c>
      <c r="P375" s="68">
        <v>0</v>
      </c>
      <c r="Q375" s="68">
        <v>472000.02</v>
      </c>
      <c r="R375" s="68">
        <f>+R376</f>
        <v>0</v>
      </c>
      <c r="S375" s="68">
        <f t="shared" ref="S375:X375" si="4052">+S376</f>
        <v>471888</v>
      </c>
      <c r="T375" s="68">
        <f t="shared" si="4052"/>
        <v>471888</v>
      </c>
      <c r="U375" s="68">
        <f t="shared" si="4052"/>
        <v>0</v>
      </c>
      <c r="V375" s="68">
        <f t="shared" si="4052"/>
        <v>0</v>
      </c>
      <c r="W375" s="68">
        <f t="shared" si="4052"/>
        <v>0</v>
      </c>
      <c r="X375" s="68">
        <f t="shared" si="4052"/>
        <v>471888</v>
      </c>
      <c r="Y375" s="68">
        <f>+Y376</f>
        <v>0</v>
      </c>
      <c r="Z375" s="68">
        <f t="shared" ref="Z375" si="4053">+Z376</f>
        <v>0</v>
      </c>
      <c r="AA375" s="68">
        <f t="shared" ref="AA375" si="4054">+AA376</f>
        <v>0</v>
      </c>
      <c r="AB375" s="68">
        <f t="shared" ref="AB375" si="4055">+AB376</f>
        <v>0</v>
      </c>
      <c r="AC375" s="68">
        <f t="shared" ref="AC375" si="4056">+AC376</f>
        <v>0</v>
      </c>
      <c r="AD375" s="68">
        <f t="shared" ref="AD375" si="4057">+AD376</f>
        <v>0</v>
      </c>
      <c r="AE375" s="68">
        <f t="shared" ref="AE375" si="4058">+AE376</f>
        <v>0</v>
      </c>
      <c r="AF375" s="68">
        <f>+AF376</f>
        <v>0</v>
      </c>
      <c r="AG375" s="68">
        <f t="shared" ref="AG375" si="4059">+AG376</f>
        <v>0</v>
      </c>
      <c r="AH375" s="68">
        <f t="shared" ref="AH375" si="4060">+AH376</f>
        <v>0</v>
      </c>
      <c r="AI375" s="68">
        <f t="shared" ref="AI375" si="4061">+AI376</f>
        <v>0</v>
      </c>
      <c r="AJ375" s="68">
        <f t="shared" ref="AJ375" si="4062">+AJ376</f>
        <v>0</v>
      </c>
      <c r="AK375" s="68">
        <f t="shared" ref="AK375" si="4063">+AK376</f>
        <v>0</v>
      </c>
      <c r="AL375" s="68">
        <f t="shared" ref="AL375" si="4064">+AL376</f>
        <v>0</v>
      </c>
      <c r="AM375" s="68">
        <f>+AM376</f>
        <v>0</v>
      </c>
      <c r="AN375" s="68">
        <f t="shared" ref="AN375" si="4065">+AN376</f>
        <v>0</v>
      </c>
      <c r="AO375" s="68">
        <f t="shared" ref="AO375" si="4066">+AO376</f>
        <v>0</v>
      </c>
      <c r="AP375" s="68">
        <f t="shared" ref="AP375" si="4067">+AP376</f>
        <v>0</v>
      </c>
      <c r="AQ375" s="68">
        <f t="shared" ref="AQ375" si="4068">+AQ376</f>
        <v>0</v>
      </c>
      <c r="AR375" s="68">
        <f t="shared" ref="AR375" si="4069">+AR376</f>
        <v>0</v>
      </c>
      <c r="AS375" s="68">
        <f t="shared" ref="AS375" si="4070">+AS376</f>
        <v>0</v>
      </c>
      <c r="AT375" s="68">
        <f>+AT376</f>
        <v>0</v>
      </c>
      <c r="AU375" s="68">
        <f t="shared" ref="AU375" si="4071">+AU376</f>
        <v>112.02000000001863</v>
      </c>
      <c r="AV375" s="68">
        <f t="shared" ref="AV375" si="4072">+AV376</f>
        <v>112.02000000001863</v>
      </c>
      <c r="AW375" s="68">
        <f t="shared" ref="AW375" si="4073">+AW376</f>
        <v>0</v>
      </c>
      <c r="AX375" s="68">
        <f t="shared" ref="AX375" si="4074">+AX376</f>
        <v>0</v>
      </c>
      <c r="AY375" s="68">
        <f t="shared" ref="AY375" si="4075">+AY376</f>
        <v>0</v>
      </c>
      <c r="AZ375" s="68">
        <f t="shared" ref="AZ375" si="4076">+AZ376</f>
        <v>112.02000000001863</v>
      </c>
      <c r="BA375" s="115"/>
      <c r="BB375" s="115"/>
      <c r="BC375" s="115"/>
      <c r="BD375" s="115"/>
      <c r="BE375" s="115"/>
      <c r="BF375" s="115"/>
      <c r="BG375" s="115"/>
      <c r="BH375" s="115"/>
    </row>
    <row r="376" spans="1:60">
      <c r="A376" s="61">
        <v>2023</v>
      </c>
      <c r="B376" s="66">
        <v>8324</v>
      </c>
      <c r="C376" s="61">
        <v>4</v>
      </c>
      <c r="D376" s="61">
        <v>8</v>
      </c>
      <c r="E376" s="61">
        <v>18</v>
      </c>
      <c r="F376" s="61">
        <v>5000</v>
      </c>
      <c r="G376" s="61">
        <v>5100</v>
      </c>
      <c r="H376" s="61">
        <v>519</v>
      </c>
      <c r="I376" s="63">
        <v>1</v>
      </c>
      <c r="J376" s="69" t="s">
        <v>32</v>
      </c>
      <c r="K376" s="67">
        <v>0</v>
      </c>
      <c r="L376" s="67">
        <v>472000.02</v>
      </c>
      <c r="M376" s="65">
        <v>472000.02</v>
      </c>
      <c r="N376" s="67">
        <v>0</v>
      </c>
      <c r="O376" s="67">
        <v>0</v>
      </c>
      <c r="P376" s="65">
        <v>0</v>
      </c>
      <c r="Q376" s="65">
        <v>472000.02</v>
      </c>
      <c r="R376" s="65">
        <v>0</v>
      </c>
      <c r="S376" s="65">
        <v>471888</v>
      </c>
      <c r="T376" s="65">
        <f>+R376+S376</f>
        <v>471888</v>
      </c>
      <c r="U376" s="65">
        <v>0</v>
      </c>
      <c r="V376" s="65">
        <v>0</v>
      </c>
      <c r="W376" s="65">
        <v>0</v>
      </c>
      <c r="X376" s="65">
        <f>+T376+W376</f>
        <v>471888</v>
      </c>
      <c r="Y376" s="65">
        <v>0</v>
      </c>
      <c r="Z376" s="65">
        <v>0</v>
      </c>
      <c r="AA376" s="65">
        <v>0</v>
      </c>
      <c r="AB376" s="65">
        <v>0</v>
      </c>
      <c r="AC376" s="65">
        <v>0</v>
      </c>
      <c r="AD376" s="65">
        <v>0</v>
      </c>
      <c r="AE376" s="65">
        <f>+AA376+AD376</f>
        <v>0</v>
      </c>
      <c r="AF376" s="65">
        <v>0</v>
      </c>
      <c r="AG376" s="65">
        <v>0</v>
      </c>
      <c r="AH376" s="65">
        <v>0</v>
      </c>
      <c r="AI376" s="65">
        <v>0</v>
      </c>
      <c r="AJ376" s="65">
        <v>0</v>
      </c>
      <c r="AK376" s="65">
        <v>0</v>
      </c>
      <c r="AL376" s="65">
        <v>0</v>
      </c>
      <c r="AM376" s="65">
        <v>0</v>
      </c>
      <c r="AN376" s="65">
        <v>0</v>
      </c>
      <c r="AO376" s="65">
        <v>0</v>
      </c>
      <c r="AP376" s="65">
        <v>0</v>
      </c>
      <c r="AQ376" s="65">
        <v>0</v>
      </c>
      <c r="AR376" s="65">
        <v>0</v>
      </c>
      <c r="AS376" s="65">
        <v>0</v>
      </c>
      <c r="AT376" s="65">
        <f>+K376-R376-Y376-AF376-AM376</f>
        <v>0</v>
      </c>
      <c r="AU376" s="65">
        <f>+L376-S376-Z376-AG376-AN376</f>
        <v>112.02000000001863</v>
      </c>
      <c r="AV376" s="65">
        <f>+AT376+AU376</f>
        <v>112.02000000001863</v>
      </c>
      <c r="AW376" s="65">
        <f>+N376-U376-AB376-AI376-AP376</f>
        <v>0</v>
      </c>
      <c r="AX376" s="65">
        <f>+O376-V376-AC376-AJ376-AQ376</f>
        <v>0</v>
      </c>
      <c r="AY376" s="65">
        <f>+AW376+AX376</f>
        <v>0</v>
      </c>
      <c r="AZ376" s="65">
        <f>+AV376+AY376</f>
        <v>112.02000000001863</v>
      </c>
      <c r="BA376" s="114">
        <v>6</v>
      </c>
      <c r="BB376" s="114"/>
      <c r="BC376" s="114">
        <v>6</v>
      </c>
      <c r="BD376" s="114"/>
      <c r="BE376" s="114"/>
      <c r="BF376" s="114"/>
      <c r="BG376" s="114">
        <f>+BA376-BC376-BE376</f>
        <v>0</v>
      </c>
      <c r="BH376" s="114"/>
    </row>
    <row r="377" spans="1:60">
      <c r="A377" s="51">
        <v>2023</v>
      </c>
      <c r="B377" s="52">
        <v>8324</v>
      </c>
      <c r="C377" s="51">
        <v>4</v>
      </c>
      <c r="D377" s="51">
        <v>8</v>
      </c>
      <c r="E377" s="51">
        <v>18</v>
      </c>
      <c r="F377" s="51">
        <v>5000</v>
      </c>
      <c r="G377" s="51">
        <v>5600</v>
      </c>
      <c r="H377" s="51"/>
      <c r="I377" s="53" t="s">
        <v>6</v>
      </c>
      <c r="J377" s="54" t="s">
        <v>38</v>
      </c>
      <c r="K377" s="55">
        <v>15020252.405000001</v>
      </c>
      <c r="L377" s="55">
        <v>17570403.199999999</v>
      </c>
      <c r="M377" s="55">
        <v>32590655.605</v>
      </c>
      <c r="N377" s="55">
        <v>0</v>
      </c>
      <c r="O377" s="55">
        <v>0</v>
      </c>
      <c r="P377" s="55">
        <v>0</v>
      </c>
      <c r="Q377" s="55">
        <v>32590655.605</v>
      </c>
      <c r="R377" s="55">
        <f>+R378+R380</f>
        <v>7146905.5299999993</v>
      </c>
      <c r="S377" s="55">
        <f t="shared" ref="S377:X377" si="4077">+S378+S380</f>
        <v>9069112.8499999996</v>
      </c>
      <c r="T377" s="55">
        <f t="shared" si="4077"/>
        <v>16216018.379999999</v>
      </c>
      <c r="U377" s="55">
        <f t="shared" si="4077"/>
        <v>0</v>
      </c>
      <c r="V377" s="55">
        <f t="shared" si="4077"/>
        <v>0</v>
      </c>
      <c r="W377" s="55">
        <f t="shared" si="4077"/>
        <v>0</v>
      </c>
      <c r="X377" s="55">
        <f t="shared" si="4077"/>
        <v>16216018.379999999</v>
      </c>
      <c r="Y377" s="55">
        <f>+Y378+Y380</f>
        <v>7868425.5800000001</v>
      </c>
      <c r="Z377" s="55">
        <f t="shared" ref="Z377" si="4078">+Z378+Z380</f>
        <v>8501201.4199999999</v>
      </c>
      <c r="AA377" s="55">
        <f t="shared" ref="AA377" si="4079">+AA378+AA380</f>
        <v>16369627</v>
      </c>
      <c r="AB377" s="55">
        <f t="shared" ref="AB377" si="4080">+AB378+AB380</f>
        <v>0</v>
      </c>
      <c r="AC377" s="55">
        <f t="shared" ref="AC377" si="4081">+AC378+AC380</f>
        <v>0</v>
      </c>
      <c r="AD377" s="55">
        <f t="shared" ref="AD377" si="4082">+AD378+AD380</f>
        <v>0</v>
      </c>
      <c r="AE377" s="55">
        <f t="shared" ref="AE377" si="4083">+AE378+AE380</f>
        <v>16369627</v>
      </c>
      <c r="AF377" s="55">
        <f>+AF378+AF380</f>
        <v>0</v>
      </c>
      <c r="AG377" s="55">
        <f t="shared" ref="AG377" si="4084">+AG378+AG380</f>
        <v>0</v>
      </c>
      <c r="AH377" s="55">
        <f t="shared" ref="AH377" si="4085">+AH378+AH380</f>
        <v>0</v>
      </c>
      <c r="AI377" s="55">
        <f t="shared" ref="AI377" si="4086">+AI378+AI380</f>
        <v>0</v>
      </c>
      <c r="AJ377" s="55">
        <f t="shared" ref="AJ377" si="4087">+AJ378+AJ380</f>
        <v>0</v>
      </c>
      <c r="AK377" s="55">
        <f t="shared" ref="AK377" si="4088">+AK378+AK380</f>
        <v>0</v>
      </c>
      <c r="AL377" s="55">
        <f t="shared" ref="AL377" si="4089">+AL378+AL380</f>
        <v>0</v>
      </c>
      <c r="AM377" s="55">
        <f>+AM378+AM380</f>
        <v>0</v>
      </c>
      <c r="AN377" s="55">
        <f t="shared" ref="AN377" si="4090">+AN378+AN380</f>
        <v>0</v>
      </c>
      <c r="AO377" s="55">
        <f t="shared" ref="AO377" si="4091">+AO378+AO380</f>
        <v>0</v>
      </c>
      <c r="AP377" s="55">
        <f t="shared" ref="AP377" si="4092">+AP378+AP380</f>
        <v>0</v>
      </c>
      <c r="AQ377" s="55">
        <f t="shared" ref="AQ377" si="4093">+AQ378+AQ380</f>
        <v>0</v>
      </c>
      <c r="AR377" s="55">
        <f t="shared" ref="AR377" si="4094">+AR378+AR380</f>
        <v>0</v>
      </c>
      <c r="AS377" s="55">
        <f t="shared" ref="AS377" si="4095">+AS378+AS380</f>
        <v>0</v>
      </c>
      <c r="AT377" s="55">
        <f>+AT378+AT380</f>
        <v>4921.295000002021</v>
      </c>
      <c r="AU377" s="55">
        <f t="shared" ref="AU377" si="4096">+AU378+AU380</f>
        <v>88.929999999934807</v>
      </c>
      <c r="AV377" s="55">
        <f t="shared" ref="AV377" si="4097">+AV378+AV380</f>
        <v>5010.2250000019558</v>
      </c>
      <c r="AW377" s="55">
        <f t="shared" ref="AW377" si="4098">+AW378+AW380</f>
        <v>0</v>
      </c>
      <c r="AX377" s="55">
        <f t="shared" ref="AX377" si="4099">+AX378+AX380</f>
        <v>0</v>
      </c>
      <c r="AY377" s="55">
        <f t="shared" ref="AY377" si="4100">+AY378+AY380</f>
        <v>0</v>
      </c>
      <c r="AZ377" s="55">
        <f t="shared" ref="AZ377" si="4101">+AZ378+AZ380</f>
        <v>5010.2250000019558</v>
      </c>
      <c r="BA377" s="112"/>
      <c r="BB377" s="112"/>
      <c r="BC377" s="112"/>
      <c r="BD377" s="112"/>
      <c r="BE377" s="112"/>
      <c r="BF377" s="112"/>
      <c r="BG377" s="112"/>
      <c r="BH377" s="112"/>
    </row>
    <row r="378" spans="1:60">
      <c r="A378" s="56">
        <v>2023</v>
      </c>
      <c r="B378" s="57">
        <v>8324</v>
      </c>
      <c r="C378" s="56">
        <v>4</v>
      </c>
      <c r="D378" s="56">
        <v>8</v>
      </c>
      <c r="E378" s="56">
        <v>18</v>
      </c>
      <c r="F378" s="56">
        <v>5000</v>
      </c>
      <c r="G378" s="56">
        <v>5600</v>
      </c>
      <c r="H378" s="56">
        <v>565</v>
      </c>
      <c r="I378" s="58" t="s">
        <v>6</v>
      </c>
      <c r="J378" s="59" t="s">
        <v>39</v>
      </c>
      <c r="K378" s="68">
        <v>13297252.405000001</v>
      </c>
      <c r="L378" s="68">
        <v>15694804</v>
      </c>
      <c r="M378" s="68">
        <v>28992056.405000001</v>
      </c>
      <c r="N378" s="68">
        <v>0</v>
      </c>
      <c r="O378" s="68">
        <v>0</v>
      </c>
      <c r="P378" s="68">
        <v>0</v>
      </c>
      <c r="Q378" s="68">
        <v>28992056.405000001</v>
      </c>
      <c r="R378" s="68">
        <f>+R379</f>
        <v>6646910.5599999996</v>
      </c>
      <c r="S378" s="68">
        <f t="shared" ref="S378:X378" si="4102">+S379</f>
        <v>7847401.3099999996</v>
      </c>
      <c r="T378" s="68">
        <f t="shared" si="4102"/>
        <v>14494311.869999999</v>
      </c>
      <c r="U378" s="68">
        <f t="shared" si="4102"/>
        <v>0</v>
      </c>
      <c r="V378" s="68">
        <f t="shared" si="4102"/>
        <v>0</v>
      </c>
      <c r="W378" s="68">
        <f t="shared" si="4102"/>
        <v>0</v>
      </c>
      <c r="X378" s="68">
        <f t="shared" si="4102"/>
        <v>14494311.869999999</v>
      </c>
      <c r="Y378" s="68">
        <f>+Y379</f>
        <v>6646910.5599999996</v>
      </c>
      <c r="Z378" s="68">
        <f t="shared" ref="Z378" si="4103">+Z379</f>
        <v>7847402.6900000004</v>
      </c>
      <c r="AA378" s="68">
        <f t="shared" ref="AA378" si="4104">+AA379</f>
        <v>14494313.25</v>
      </c>
      <c r="AB378" s="68">
        <f t="shared" ref="AB378" si="4105">+AB379</f>
        <v>0</v>
      </c>
      <c r="AC378" s="68">
        <f t="shared" ref="AC378" si="4106">+AC379</f>
        <v>0</v>
      </c>
      <c r="AD378" s="68">
        <f t="shared" ref="AD378" si="4107">+AD379</f>
        <v>0</v>
      </c>
      <c r="AE378" s="68">
        <f t="shared" ref="AE378" si="4108">+AE379</f>
        <v>14494313.25</v>
      </c>
      <c r="AF378" s="68">
        <f>+AF379</f>
        <v>0</v>
      </c>
      <c r="AG378" s="68">
        <f t="shared" ref="AG378" si="4109">+AG379</f>
        <v>0</v>
      </c>
      <c r="AH378" s="68">
        <f t="shared" ref="AH378" si="4110">+AH379</f>
        <v>0</v>
      </c>
      <c r="AI378" s="68">
        <f t="shared" ref="AI378" si="4111">+AI379</f>
        <v>0</v>
      </c>
      <c r="AJ378" s="68">
        <f t="shared" ref="AJ378" si="4112">+AJ379</f>
        <v>0</v>
      </c>
      <c r="AK378" s="68">
        <f t="shared" ref="AK378" si="4113">+AK379</f>
        <v>0</v>
      </c>
      <c r="AL378" s="68">
        <f t="shared" ref="AL378" si="4114">+AL379</f>
        <v>0</v>
      </c>
      <c r="AM378" s="68">
        <f>+AM379</f>
        <v>0</v>
      </c>
      <c r="AN378" s="68">
        <f t="shared" ref="AN378" si="4115">+AN379</f>
        <v>0</v>
      </c>
      <c r="AO378" s="68">
        <f t="shared" ref="AO378" si="4116">+AO379</f>
        <v>0</v>
      </c>
      <c r="AP378" s="68">
        <f t="shared" ref="AP378" si="4117">+AP379</f>
        <v>0</v>
      </c>
      <c r="AQ378" s="68">
        <f t="shared" ref="AQ378" si="4118">+AQ379</f>
        <v>0</v>
      </c>
      <c r="AR378" s="68">
        <f t="shared" ref="AR378" si="4119">+AR379</f>
        <v>0</v>
      </c>
      <c r="AS378" s="68">
        <f t="shared" ref="AS378" si="4120">+AS379</f>
        <v>0</v>
      </c>
      <c r="AT378" s="68">
        <f>+AT379</f>
        <v>3431.2850000020117</v>
      </c>
      <c r="AU378" s="68">
        <f t="shared" ref="AU378" si="4121">+AU379</f>
        <v>0</v>
      </c>
      <c r="AV378" s="68">
        <f t="shared" ref="AV378" si="4122">+AV379</f>
        <v>3431.2850000020117</v>
      </c>
      <c r="AW378" s="68">
        <f t="shared" ref="AW378" si="4123">+AW379</f>
        <v>0</v>
      </c>
      <c r="AX378" s="68">
        <f t="shared" ref="AX378" si="4124">+AX379</f>
        <v>0</v>
      </c>
      <c r="AY378" s="68">
        <f t="shared" ref="AY378" si="4125">+AY379</f>
        <v>0</v>
      </c>
      <c r="AZ378" s="68">
        <f t="shared" ref="AZ378" si="4126">+AZ379</f>
        <v>3431.2850000020117</v>
      </c>
      <c r="BA378" s="115"/>
      <c r="BB378" s="115"/>
      <c r="BC378" s="115"/>
      <c r="BD378" s="115"/>
      <c r="BE378" s="115"/>
      <c r="BF378" s="115"/>
      <c r="BG378" s="115"/>
      <c r="BH378" s="115"/>
    </row>
    <row r="379" spans="1:60">
      <c r="A379" s="61">
        <v>2023</v>
      </c>
      <c r="B379" s="66">
        <v>8324</v>
      </c>
      <c r="C379" s="61">
        <v>4</v>
      </c>
      <c r="D379" s="61">
        <v>8</v>
      </c>
      <c r="E379" s="61">
        <v>18</v>
      </c>
      <c r="F379" s="61">
        <v>5000</v>
      </c>
      <c r="G379" s="61">
        <v>5600</v>
      </c>
      <c r="H379" s="61">
        <v>565</v>
      </c>
      <c r="I379" s="63">
        <v>1</v>
      </c>
      <c r="J379" s="69" t="s">
        <v>39</v>
      </c>
      <c r="K379" s="67">
        <v>13297252.405000001</v>
      </c>
      <c r="L379" s="67">
        <v>15694804</v>
      </c>
      <c r="M379" s="65">
        <v>28992056.405000001</v>
      </c>
      <c r="N379" s="67">
        <v>0</v>
      </c>
      <c r="O379" s="67">
        <v>0</v>
      </c>
      <c r="P379" s="65">
        <v>0</v>
      </c>
      <c r="Q379" s="65">
        <v>28992056.405000001</v>
      </c>
      <c r="R379" s="65">
        <v>6646910.5599999996</v>
      </c>
      <c r="S379" s="65">
        <v>7847401.3099999996</v>
      </c>
      <c r="T379" s="65">
        <f>+R379+S379</f>
        <v>14494311.869999999</v>
      </c>
      <c r="U379" s="65">
        <v>0</v>
      </c>
      <c r="V379" s="65">
        <v>0</v>
      </c>
      <c r="W379" s="65">
        <v>0</v>
      </c>
      <c r="X379" s="65">
        <f>+T379+W379</f>
        <v>14494311.869999999</v>
      </c>
      <c r="Y379" s="65">
        <v>6646910.5599999996</v>
      </c>
      <c r="Z379" s="65">
        <v>7847402.6900000004</v>
      </c>
      <c r="AA379" s="65">
        <f>+Y379+Z379</f>
        <v>14494313.25</v>
      </c>
      <c r="AB379" s="65">
        <v>0</v>
      </c>
      <c r="AC379" s="65">
        <v>0</v>
      </c>
      <c r="AD379" s="65">
        <v>0</v>
      </c>
      <c r="AE379" s="65">
        <f>+AA379+AD379</f>
        <v>14494313.25</v>
      </c>
      <c r="AF379" s="65">
        <v>0</v>
      </c>
      <c r="AG379" s="65">
        <v>0</v>
      </c>
      <c r="AH379" s="65">
        <v>0</v>
      </c>
      <c r="AI379" s="65">
        <v>0</v>
      </c>
      <c r="AJ379" s="65">
        <v>0</v>
      </c>
      <c r="AK379" s="65">
        <v>0</v>
      </c>
      <c r="AL379" s="65">
        <v>0</v>
      </c>
      <c r="AM379" s="65">
        <v>0</v>
      </c>
      <c r="AN379" s="65">
        <v>0</v>
      </c>
      <c r="AO379" s="65">
        <v>0</v>
      </c>
      <c r="AP379" s="65">
        <v>0</v>
      </c>
      <c r="AQ379" s="65">
        <v>0</v>
      </c>
      <c r="AR379" s="65">
        <v>0</v>
      </c>
      <c r="AS379" s="65">
        <v>0</v>
      </c>
      <c r="AT379" s="65">
        <f>+K379-R379-Y379-AF379-AM379</f>
        <v>3431.2850000020117</v>
      </c>
      <c r="AU379" s="65">
        <f>+L379-S379-Z379-AG379-AN379</f>
        <v>0</v>
      </c>
      <c r="AV379" s="65">
        <f>+AT379+AU379</f>
        <v>3431.2850000020117</v>
      </c>
      <c r="AW379" s="65">
        <f>+N379-U379-AB379-AI379-AP379</f>
        <v>0</v>
      </c>
      <c r="AX379" s="65">
        <f>+O379-V379-AC379-AJ379-AQ379</f>
        <v>0</v>
      </c>
      <c r="AY379" s="65">
        <f>+AW379+AX379</f>
        <v>0</v>
      </c>
      <c r="AZ379" s="65">
        <f>+AV379+AY379</f>
        <v>3431.2850000020117</v>
      </c>
      <c r="BA379" s="114">
        <v>304</v>
      </c>
      <c r="BB379" s="114"/>
      <c r="BC379" s="114"/>
      <c r="BD379" s="114"/>
      <c r="BE379" s="114"/>
      <c r="BF379" s="114"/>
      <c r="BG379" s="114">
        <f>+BA379-BC379-BE379</f>
        <v>304</v>
      </c>
      <c r="BH379" s="114"/>
    </row>
    <row r="380" spans="1:60" ht="25.5">
      <c r="A380" s="56">
        <v>2023</v>
      </c>
      <c r="B380" s="57">
        <v>8324</v>
      </c>
      <c r="C380" s="56">
        <v>4</v>
      </c>
      <c r="D380" s="56">
        <v>8</v>
      </c>
      <c r="E380" s="56">
        <v>18</v>
      </c>
      <c r="F380" s="56">
        <v>5000</v>
      </c>
      <c r="G380" s="56">
        <v>5600</v>
      </c>
      <c r="H380" s="56">
        <v>566</v>
      </c>
      <c r="I380" s="58" t="s">
        <v>6</v>
      </c>
      <c r="J380" s="59" t="s">
        <v>110</v>
      </c>
      <c r="K380" s="68">
        <v>1723000</v>
      </c>
      <c r="L380" s="68">
        <v>1875599.2</v>
      </c>
      <c r="M380" s="68">
        <v>3598599.2</v>
      </c>
      <c r="N380" s="68">
        <v>0</v>
      </c>
      <c r="O380" s="68">
        <v>0</v>
      </c>
      <c r="P380" s="68">
        <v>0</v>
      </c>
      <c r="Q380" s="68">
        <v>3598599.2</v>
      </c>
      <c r="R380" s="68">
        <f>+R381</f>
        <v>499994.97</v>
      </c>
      <c r="S380" s="68">
        <f t="shared" ref="S380:X380" si="4127">+S381</f>
        <v>1221711.54</v>
      </c>
      <c r="T380" s="68">
        <f t="shared" si="4127"/>
        <v>1721706.51</v>
      </c>
      <c r="U380" s="68">
        <f t="shared" si="4127"/>
        <v>0</v>
      </c>
      <c r="V380" s="68">
        <f t="shared" si="4127"/>
        <v>0</v>
      </c>
      <c r="W380" s="68">
        <f t="shared" si="4127"/>
        <v>0</v>
      </c>
      <c r="X380" s="68">
        <f t="shared" si="4127"/>
        <v>1721706.51</v>
      </c>
      <c r="Y380" s="68">
        <f>+Y381</f>
        <v>1221515.02</v>
      </c>
      <c r="Z380" s="68">
        <f t="shared" ref="Z380" si="4128">+Z381</f>
        <v>653798.73</v>
      </c>
      <c r="AA380" s="68">
        <f t="shared" ref="AA380" si="4129">+AA381</f>
        <v>1875313.75</v>
      </c>
      <c r="AB380" s="68">
        <f t="shared" ref="AB380" si="4130">+AB381</f>
        <v>0</v>
      </c>
      <c r="AC380" s="68">
        <f t="shared" ref="AC380" si="4131">+AC381</f>
        <v>0</v>
      </c>
      <c r="AD380" s="68">
        <f t="shared" ref="AD380" si="4132">+AD381</f>
        <v>0</v>
      </c>
      <c r="AE380" s="68">
        <f t="shared" ref="AE380" si="4133">+AE381</f>
        <v>1875313.75</v>
      </c>
      <c r="AF380" s="68">
        <f>+AF381</f>
        <v>0</v>
      </c>
      <c r="AG380" s="68">
        <f t="shared" ref="AG380" si="4134">+AG381</f>
        <v>0</v>
      </c>
      <c r="AH380" s="68">
        <f t="shared" ref="AH380" si="4135">+AH381</f>
        <v>0</v>
      </c>
      <c r="AI380" s="68">
        <f t="shared" ref="AI380" si="4136">+AI381</f>
        <v>0</v>
      </c>
      <c r="AJ380" s="68">
        <f t="shared" ref="AJ380" si="4137">+AJ381</f>
        <v>0</v>
      </c>
      <c r="AK380" s="68">
        <f t="shared" ref="AK380" si="4138">+AK381</f>
        <v>0</v>
      </c>
      <c r="AL380" s="68">
        <f t="shared" ref="AL380" si="4139">+AL381</f>
        <v>0</v>
      </c>
      <c r="AM380" s="68">
        <f>+AM381</f>
        <v>0</v>
      </c>
      <c r="AN380" s="68">
        <f t="shared" ref="AN380" si="4140">+AN381</f>
        <v>0</v>
      </c>
      <c r="AO380" s="68">
        <f t="shared" ref="AO380" si="4141">+AO381</f>
        <v>0</v>
      </c>
      <c r="AP380" s="68">
        <f t="shared" ref="AP380" si="4142">+AP381</f>
        <v>0</v>
      </c>
      <c r="AQ380" s="68">
        <f t="shared" ref="AQ380" si="4143">+AQ381</f>
        <v>0</v>
      </c>
      <c r="AR380" s="68">
        <f t="shared" ref="AR380" si="4144">+AR381</f>
        <v>0</v>
      </c>
      <c r="AS380" s="68">
        <f t="shared" ref="AS380" si="4145">+AS381</f>
        <v>0</v>
      </c>
      <c r="AT380" s="68">
        <f>+AT381</f>
        <v>1490.0100000000093</v>
      </c>
      <c r="AU380" s="68">
        <f t="shared" ref="AU380" si="4146">+AU381</f>
        <v>88.929999999934807</v>
      </c>
      <c r="AV380" s="68">
        <f t="shared" ref="AV380" si="4147">+AV381</f>
        <v>1578.9399999999441</v>
      </c>
      <c r="AW380" s="68">
        <f t="shared" ref="AW380" si="4148">+AW381</f>
        <v>0</v>
      </c>
      <c r="AX380" s="68">
        <f t="shared" ref="AX380" si="4149">+AX381</f>
        <v>0</v>
      </c>
      <c r="AY380" s="68">
        <f t="shared" ref="AY380" si="4150">+AY381</f>
        <v>0</v>
      </c>
      <c r="AZ380" s="68">
        <f t="shared" ref="AZ380" si="4151">+AZ381</f>
        <v>1578.9399999999441</v>
      </c>
      <c r="BA380" s="115"/>
      <c r="BB380" s="115"/>
      <c r="BC380" s="115"/>
      <c r="BD380" s="115"/>
      <c r="BE380" s="115"/>
      <c r="BF380" s="115"/>
      <c r="BG380" s="115"/>
      <c r="BH380" s="115"/>
    </row>
    <row r="381" spans="1:60" ht="25.5">
      <c r="A381" s="61">
        <v>2023</v>
      </c>
      <c r="B381" s="66">
        <v>8324</v>
      </c>
      <c r="C381" s="61">
        <v>4</v>
      </c>
      <c r="D381" s="61">
        <v>8</v>
      </c>
      <c r="E381" s="61">
        <v>18</v>
      </c>
      <c r="F381" s="61">
        <v>5000</v>
      </c>
      <c r="G381" s="61">
        <v>5600</v>
      </c>
      <c r="H381" s="61">
        <v>566</v>
      </c>
      <c r="I381" s="63">
        <v>1</v>
      </c>
      <c r="J381" s="99" t="s">
        <v>110</v>
      </c>
      <c r="K381" s="67">
        <v>1723000</v>
      </c>
      <c r="L381" s="67">
        <v>1875599.2</v>
      </c>
      <c r="M381" s="65">
        <v>3598599.2</v>
      </c>
      <c r="N381" s="67">
        <v>0</v>
      </c>
      <c r="O381" s="67">
        <v>0</v>
      </c>
      <c r="P381" s="65">
        <v>0</v>
      </c>
      <c r="Q381" s="65">
        <v>3598599.2</v>
      </c>
      <c r="R381" s="65">
        <v>499994.97</v>
      </c>
      <c r="S381" s="65">
        <v>1221711.54</v>
      </c>
      <c r="T381" s="65">
        <f>+R381+S381</f>
        <v>1721706.51</v>
      </c>
      <c r="U381" s="65">
        <v>0</v>
      </c>
      <c r="V381" s="65">
        <v>0</v>
      </c>
      <c r="W381" s="65">
        <v>0</v>
      </c>
      <c r="X381" s="65">
        <f>+T381+W381</f>
        <v>1721706.51</v>
      </c>
      <c r="Y381" s="65">
        <v>1221515.02</v>
      </c>
      <c r="Z381" s="65">
        <v>653798.73</v>
      </c>
      <c r="AA381" s="65">
        <f>+Y381+Z381</f>
        <v>1875313.75</v>
      </c>
      <c r="AB381" s="65">
        <v>0</v>
      </c>
      <c r="AC381" s="65">
        <v>0</v>
      </c>
      <c r="AD381" s="65">
        <v>0</v>
      </c>
      <c r="AE381" s="65">
        <f>+AA381+AD381</f>
        <v>1875313.75</v>
      </c>
      <c r="AF381" s="65">
        <v>0</v>
      </c>
      <c r="AG381" s="65">
        <v>0</v>
      </c>
      <c r="AH381" s="65">
        <v>0</v>
      </c>
      <c r="AI381" s="65">
        <v>0</v>
      </c>
      <c r="AJ381" s="65">
        <v>0</v>
      </c>
      <c r="AK381" s="65">
        <v>0</v>
      </c>
      <c r="AL381" s="65">
        <v>0</v>
      </c>
      <c r="AM381" s="65">
        <v>0</v>
      </c>
      <c r="AN381" s="65">
        <v>0</v>
      </c>
      <c r="AO381" s="65">
        <v>0</v>
      </c>
      <c r="AP381" s="65">
        <v>0</v>
      </c>
      <c r="AQ381" s="65">
        <v>0</v>
      </c>
      <c r="AR381" s="65">
        <v>0</v>
      </c>
      <c r="AS381" s="65">
        <v>0</v>
      </c>
      <c r="AT381" s="65">
        <f>+K381-R381-Y381-AF381-AM381</f>
        <v>1490.0100000000093</v>
      </c>
      <c r="AU381" s="65">
        <f>+L381-S381-Z381-AG381-AN381</f>
        <v>88.929999999934807</v>
      </c>
      <c r="AV381" s="65">
        <f>+AT381+AU381</f>
        <v>1578.9399999999441</v>
      </c>
      <c r="AW381" s="65">
        <f>+N381-U381-AB381-AI381-AP381</f>
        <v>0</v>
      </c>
      <c r="AX381" s="65">
        <f>+O381-V381-AC381-AJ381-AQ381</f>
        <v>0</v>
      </c>
      <c r="AY381" s="65">
        <f>+AW381+AX381</f>
        <v>0</v>
      </c>
      <c r="AZ381" s="65">
        <f>+AV381+AY381</f>
        <v>1578.9399999999441</v>
      </c>
      <c r="BA381" s="114">
        <v>725</v>
      </c>
      <c r="BB381" s="114"/>
      <c r="BC381" s="114">
        <v>2</v>
      </c>
      <c r="BD381" s="114"/>
      <c r="BE381" s="114"/>
      <c r="BF381" s="114"/>
      <c r="BG381" s="114">
        <f>+BA381-BC381-BE381</f>
        <v>723</v>
      </c>
      <c r="BH381" s="114"/>
    </row>
    <row r="382" spans="1:60">
      <c r="A382" s="51">
        <v>2023</v>
      </c>
      <c r="B382" s="52">
        <v>8324</v>
      </c>
      <c r="C382" s="51">
        <v>4</v>
      </c>
      <c r="D382" s="51">
        <v>8</v>
      </c>
      <c r="E382" s="51">
        <v>18</v>
      </c>
      <c r="F382" s="51">
        <v>5000</v>
      </c>
      <c r="G382" s="51">
        <v>5900</v>
      </c>
      <c r="H382" s="51"/>
      <c r="I382" s="53" t="s">
        <v>6</v>
      </c>
      <c r="J382" s="54" t="s">
        <v>40</v>
      </c>
      <c r="K382" s="55">
        <v>2887543.6</v>
      </c>
      <c r="L382" s="55">
        <v>0</v>
      </c>
      <c r="M382" s="55">
        <v>2887543.6</v>
      </c>
      <c r="N382" s="55">
        <v>0</v>
      </c>
      <c r="O382" s="55">
        <v>0</v>
      </c>
      <c r="P382" s="55">
        <v>0</v>
      </c>
      <c r="Q382" s="55">
        <v>2887543.6</v>
      </c>
      <c r="R382" s="55">
        <f>+R383</f>
        <v>1441484.28</v>
      </c>
      <c r="S382" s="55">
        <f t="shared" ref="S382:X383" si="4152">+S383</f>
        <v>0</v>
      </c>
      <c r="T382" s="55">
        <f t="shared" si="4152"/>
        <v>1441484.28</v>
      </c>
      <c r="U382" s="55">
        <f t="shared" si="4152"/>
        <v>0</v>
      </c>
      <c r="V382" s="55">
        <f t="shared" si="4152"/>
        <v>0</v>
      </c>
      <c r="W382" s="55">
        <f t="shared" si="4152"/>
        <v>0</v>
      </c>
      <c r="X382" s="55">
        <f t="shared" si="4152"/>
        <v>1441484.28</v>
      </c>
      <c r="Y382" s="55">
        <f>+Y383</f>
        <v>1441484.28</v>
      </c>
      <c r="Z382" s="55">
        <f t="shared" ref="Z382:Z383" si="4153">+Z383</f>
        <v>0</v>
      </c>
      <c r="AA382" s="55">
        <f t="shared" ref="AA382:AA383" si="4154">+AA383</f>
        <v>1441484.28</v>
      </c>
      <c r="AB382" s="55">
        <f t="shared" ref="AB382:AB383" si="4155">+AB383</f>
        <v>0</v>
      </c>
      <c r="AC382" s="55">
        <f t="shared" ref="AC382:AC383" si="4156">+AC383</f>
        <v>0</v>
      </c>
      <c r="AD382" s="55">
        <f t="shared" ref="AD382:AD383" si="4157">+AD383</f>
        <v>0</v>
      </c>
      <c r="AE382" s="55">
        <f t="shared" ref="AE382:AE383" si="4158">+AE383</f>
        <v>1441484.28</v>
      </c>
      <c r="AF382" s="55">
        <f>+AF383</f>
        <v>0</v>
      </c>
      <c r="AG382" s="55">
        <f t="shared" ref="AG382:AG383" si="4159">+AG383</f>
        <v>0</v>
      </c>
      <c r="AH382" s="55">
        <f t="shared" ref="AH382:AH383" si="4160">+AH383</f>
        <v>0</v>
      </c>
      <c r="AI382" s="55">
        <f t="shared" ref="AI382:AI383" si="4161">+AI383</f>
        <v>0</v>
      </c>
      <c r="AJ382" s="55">
        <f t="shared" ref="AJ382:AJ383" si="4162">+AJ383</f>
        <v>0</v>
      </c>
      <c r="AK382" s="55">
        <f t="shared" ref="AK382:AK383" si="4163">+AK383</f>
        <v>0</v>
      </c>
      <c r="AL382" s="55">
        <f t="shared" ref="AL382:AL383" si="4164">+AL383</f>
        <v>0</v>
      </c>
      <c r="AM382" s="55">
        <f>+AM383</f>
        <v>0</v>
      </c>
      <c r="AN382" s="55">
        <f t="shared" ref="AN382:AN383" si="4165">+AN383</f>
        <v>0</v>
      </c>
      <c r="AO382" s="55">
        <f t="shared" ref="AO382:AO383" si="4166">+AO383</f>
        <v>0</v>
      </c>
      <c r="AP382" s="55">
        <f t="shared" ref="AP382:AP383" si="4167">+AP383</f>
        <v>0</v>
      </c>
      <c r="AQ382" s="55">
        <f t="shared" ref="AQ382:AQ383" si="4168">+AQ383</f>
        <v>0</v>
      </c>
      <c r="AR382" s="55">
        <f t="shared" ref="AR382:AR383" si="4169">+AR383</f>
        <v>0</v>
      </c>
      <c r="AS382" s="55">
        <f t="shared" ref="AS382:AS383" si="4170">+AS383</f>
        <v>0</v>
      </c>
      <c r="AT382" s="55">
        <f>+AT383</f>
        <v>4575.0400000000373</v>
      </c>
      <c r="AU382" s="55">
        <f t="shared" ref="AU382:AU383" si="4171">+AU383</f>
        <v>0</v>
      </c>
      <c r="AV382" s="55">
        <f t="shared" ref="AV382:AV383" si="4172">+AV383</f>
        <v>4575.0400000000373</v>
      </c>
      <c r="AW382" s="55">
        <f t="shared" ref="AW382:AW383" si="4173">+AW383</f>
        <v>0</v>
      </c>
      <c r="AX382" s="55">
        <f t="shared" ref="AX382:AX383" si="4174">+AX383</f>
        <v>0</v>
      </c>
      <c r="AY382" s="55">
        <f t="shared" ref="AY382:AY383" si="4175">+AY383</f>
        <v>0</v>
      </c>
      <c r="AZ382" s="55">
        <f t="shared" ref="AZ382:AZ383" si="4176">+AZ383</f>
        <v>4575.0400000000373</v>
      </c>
      <c r="BA382" s="112"/>
      <c r="BB382" s="112"/>
      <c r="BC382" s="112"/>
      <c r="BD382" s="112"/>
      <c r="BE382" s="112"/>
      <c r="BF382" s="112"/>
      <c r="BG382" s="112"/>
      <c r="BH382" s="112"/>
    </row>
    <row r="383" spans="1:60">
      <c r="A383" s="56">
        <v>2023</v>
      </c>
      <c r="B383" s="57">
        <v>8324</v>
      </c>
      <c r="C383" s="56">
        <v>4</v>
      </c>
      <c r="D383" s="56">
        <v>8</v>
      </c>
      <c r="E383" s="56">
        <v>18</v>
      </c>
      <c r="F383" s="56">
        <v>5000</v>
      </c>
      <c r="G383" s="56">
        <v>5900</v>
      </c>
      <c r="H383" s="56">
        <v>597</v>
      </c>
      <c r="I383" s="58" t="s">
        <v>6</v>
      </c>
      <c r="J383" s="59" t="s">
        <v>42</v>
      </c>
      <c r="K383" s="68">
        <v>2887543.6</v>
      </c>
      <c r="L383" s="68">
        <v>0</v>
      </c>
      <c r="M383" s="68">
        <v>2887543.6</v>
      </c>
      <c r="N383" s="68">
        <v>0</v>
      </c>
      <c r="O383" s="68">
        <v>0</v>
      </c>
      <c r="P383" s="68">
        <v>0</v>
      </c>
      <c r="Q383" s="68">
        <v>2887543.6</v>
      </c>
      <c r="R383" s="68">
        <f>+R384</f>
        <v>1441484.28</v>
      </c>
      <c r="S383" s="68">
        <f t="shared" si="4152"/>
        <v>0</v>
      </c>
      <c r="T383" s="68">
        <f t="shared" si="4152"/>
        <v>1441484.28</v>
      </c>
      <c r="U383" s="68">
        <f t="shared" si="4152"/>
        <v>0</v>
      </c>
      <c r="V383" s="68">
        <f t="shared" si="4152"/>
        <v>0</v>
      </c>
      <c r="W383" s="68">
        <f t="shared" si="4152"/>
        <v>0</v>
      </c>
      <c r="X383" s="68">
        <f t="shared" si="4152"/>
        <v>1441484.28</v>
      </c>
      <c r="Y383" s="68">
        <f>+Y384</f>
        <v>1441484.28</v>
      </c>
      <c r="Z383" s="68">
        <f t="shared" si="4153"/>
        <v>0</v>
      </c>
      <c r="AA383" s="68">
        <f t="shared" si="4154"/>
        <v>1441484.28</v>
      </c>
      <c r="AB383" s="68">
        <f t="shared" si="4155"/>
        <v>0</v>
      </c>
      <c r="AC383" s="68">
        <f t="shared" si="4156"/>
        <v>0</v>
      </c>
      <c r="AD383" s="68">
        <f t="shared" si="4157"/>
        <v>0</v>
      </c>
      <c r="AE383" s="68">
        <f t="shared" si="4158"/>
        <v>1441484.28</v>
      </c>
      <c r="AF383" s="68">
        <f>+AF384</f>
        <v>0</v>
      </c>
      <c r="AG383" s="68">
        <f t="shared" si="4159"/>
        <v>0</v>
      </c>
      <c r="AH383" s="68">
        <f t="shared" si="4160"/>
        <v>0</v>
      </c>
      <c r="AI383" s="68">
        <f t="shared" si="4161"/>
        <v>0</v>
      </c>
      <c r="AJ383" s="68">
        <f t="shared" si="4162"/>
        <v>0</v>
      </c>
      <c r="AK383" s="68">
        <f t="shared" si="4163"/>
        <v>0</v>
      </c>
      <c r="AL383" s="68">
        <f t="shared" si="4164"/>
        <v>0</v>
      </c>
      <c r="AM383" s="68">
        <f>+AM384</f>
        <v>0</v>
      </c>
      <c r="AN383" s="68">
        <f t="shared" si="4165"/>
        <v>0</v>
      </c>
      <c r="AO383" s="68">
        <f t="shared" si="4166"/>
        <v>0</v>
      </c>
      <c r="AP383" s="68">
        <f t="shared" si="4167"/>
        <v>0</v>
      </c>
      <c r="AQ383" s="68">
        <f t="shared" si="4168"/>
        <v>0</v>
      </c>
      <c r="AR383" s="68">
        <f t="shared" si="4169"/>
        <v>0</v>
      </c>
      <c r="AS383" s="68">
        <f t="shared" si="4170"/>
        <v>0</v>
      </c>
      <c r="AT383" s="68">
        <f>+AT384</f>
        <v>4575.0400000000373</v>
      </c>
      <c r="AU383" s="68">
        <f t="shared" si="4171"/>
        <v>0</v>
      </c>
      <c r="AV383" s="68">
        <f t="shared" si="4172"/>
        <v>4575.0400000000373</v>
      </c>
      <c r="AW383" s="68">
        <f t="shared" si="4173"/>
        <v>0</v>
      </c>
      <c r="AX383" s="68">
        <f t="shared" si="4174"/>
        <v>0</v>
      </c>
      <c r="AY383" s="68">
        <f t="shared" si="4175"/>
        <v>0</v>
      </c>
      <c r="AZ383" s="68">
        <f t="shared" si="4176"/>
        <v>4575.0400000000373</v>
      </c>
      <c r="BA383" s="115"/>
      <c r="BB383" s="115"/>
      <c r="BC383" s="115"/>
      <c r="BD383" s="115"/>
      <c r="BE383" s="115"/>
      <c r="BF383" s="115"/>
      <c r="BG383" s="115"/>
      <c r="BH383" s="115"/>
    </row>
    <row r="384" spans="1:60">
      <c r="A384" s="61">
        <v>2023</v>
      </c>
      <c r="B384" s="66">
        <v>8324</v>
      </c>
      <c r="C384" s="61">
        <v>4</v>
      </c>
      <c r="D384" s="61">
        <v>8</v>
      </c>
      <c r="E384" s="61">
        <v>18</v>
      </c>
      <c r="F384" s="61">
        <v>5000</v>
      </c>
      <c r="G384" s="61">
        <v>5900</v>
      </c>
      <c r="H384" s="61">
        <v>597</v>
      </c>
      <c r="I384" s="63">
        <v>1</v>
      </c>
      <c r="J384" s="69" t="s">
        <v>167</v>
      </c>
      <c r="K384" s="67">
        <v>2887543.6</v>
      </c>
      <c r="L384" s="67">
        <v>0</v>
      </c>
      <c r="M384" s="65">
        <v>2887543.6</v>
      </c>
      <c r="N384" s="67">
        <v>0</v>
      </c>
      <c r="O384" s="67">
        <v>0</v>
      </c>
      <c r="P384" s="65">
        <v>0</v>
      </c>
      <c r="Q384" s="65">
        <v>2887543.6</v>
      </c>
      <c r="R384" s="65">
        <v>1441484.28</v>
      </c>
      <c r="S384" s="65">
        <v>0</v>
      </c>
      <c r="T384" s="65">
        <f>+R384+S384</f>
        <v>1441484.28</v>
      </c>
      <c r="U384" s="65">
        <v>0</v>
      </c>
      <c r="V384" s="65">
        <v>0</v>
      </c>
      <c r="W384" s="65">
        <v>0</v>
      </c>
      <c r="X384" s="65">
        <f>+T384+W384</f>
        <v>1441484.28</v>
      </c>
      <c r="Y384" s="65">
        <v>1441484.28</v>
      </c>
      <c r="Z384" s="65">
        <v>0</v>
      </c>
      <c r="AA384" s="65">
        <f>+Y384+Z384</f>
        <v>1441484.28</v>
      </c>
      <c r="AB384" s="65">
        <v>0</v>
      </c>
      <c r="AC384" s="65">
        <v>0</v>
      </c>
      <c r="AD384" s="65">
        <v>0</v>
      </c>
      <c r="AE384" s="65">
        <f>+AA384+AD384</f>
        <v>1441484.28</v>
      </c>
      <c r="AF384" s="65">
        <v>0</v>
      </c>
      <c r="AG384" s="65">
        <v>0</v>
      </c>
      <c r="AH384" s="65">
        <v>0</v>
      </c>
      <c r="AI384" s="65">
        <v>0</v>
      </c>
      <c r="AJ384" s="65">
        <v>0</v>
      </c>
      <c r="AK384" s="65">
        <v>0</v>
      </c>
      <c r="AL384" s="65">
        <v>0</v>
      </c>
      <c r="AM384" s="65">
        <v>0</v>
      </c>
      <c r="AN384" s="65">
        <v>0</v>
      </c>
      <c r="AO384" s="65">
        <v>0</v>
      </c>
      <c r="AP384" s="65">
        <v>0</v>
      </c>
      <c r="AQ384" s="65">
        <v>0</v>
      </c>
      <c r="AR384" s="65">
        <v>0</v>
      </c>
      <c r="AS384" s="65">
        <v>0</v>
      </c>
      <c r="AT384" s="65">
        <f>+K384-R384-Y384-AF384-AM384</f>
        <v>4575.0400000000373</v>
      </c>
      <c r="AU384" s="65">
        <f>+L384-S384-Z384-AG384-AN384</f>
        <v>0</v>
      </c>
      <c r="AV384" s="65">
        <f>+AT384+AU384</f>
        <v>4575.0400000000373</v>
      </c>
      <c r="AW384" s="65">
        <f>+N384-U384-AB384-AI384-AP384</f>
        <v>0</v>
      </c>
      <c r="AX384" s="65">
        <f>+O384-V384-AC384-AJ384-AQ384</f>
        <v>0</v>
      </c>
      <c r="AY384" s="65">
        <f>+AW384+AX384</f>
        <v>0</v>
      </c>
      <c r="AZ384" s="65">
        <f>+AV384+AY384</f>
        <v>4575.0400000000373</v>
      </c>
      <c r="BA384" s="114">
        <v>4</v>
      </c>
      <c r="BB384" s="114"/>
      <c r="BC384" s="114"/>
      <c r="BD384" s="114"/>
      <c r="BE384" s="114"/>
      <c r="BF384" s="114"/>
      <c r="BG384" s="114">
        <f>+BA384-BC384-BE384</f>
        <v>4</v>
      </c>
      <c r="BH384" s="114"/>
    </row>
    <row r="385" spans="1:60">
      <c r="A385" s="40">
        <v>2023</v>
      </c>
      <c r="B385" s="41">
        <v>8324</v>
      </c>
      <c r="C385" s="40">
        <v>4</v>
      </c>
      <c r="D385" s="40">
        <v>8</v>
      </c>
      <c r="E385" s="40">
        <v>19</v>
      </c>
      <c r="F385" s="40"/>
      <c r="G385" s="40"/>
      <c r="H385" s="40"/>
      <c r="I385" s="43" t="s">
        <v>6</v>
      </c>
      <c r="J385" s="44" t="s">
        <v>66</v>
      </c>
      <c r="K385" s="45">
        <f t="shared" ref="K385:Q385" si="4177">+K386+K390+K394</f>
        <v>46879653.359999999</v>
      </c>
      <c r="L385" s="45">
        <f t="shared" si="4177"/>
        <v>0</v>
      </c>
      <c r="M385" s="45">
        <f t="shared" si="4177"/>
        <v>46879653.359999999</v>
      </c>
      <c r="N385" s="45">
        <f t="shared" si="4177"/>
        <v>1259626.5</v>
      </c>
      <c r="O385" s="45">
        <f t="shared" si="4177"/>
        <v>0</v>
      </c>
      <c r="P385" s="45">
        <f t="shared" si="4177"/>
        <v>1259626.5</v>
      </c>
      <c r="Q385" s="45">
        <f t="shared" si="4177"/>
        <v>48139279.859999999</v>
      </c>
      <c r="R385" s="45">
        <f>+R386+R390+R394</f>
        <v>46379653.350000001</v>
      </c>
      <c r="S385" s="45">
        <f t="shared" ref="S385:X385" si="4178">+S386+S390+S394</f>
        <v>0</v>
      </c>
      <c r="T385" s="45">
        <f t="shared" si="4178"/>
        <v>46379653.350000001</v>
      </c>
      <c r="U385" s="45">
        <f t="shared" si="4178"/>
        <v>1168613.82</v>
      </c>
      <c r="V385" s="45">
        <f t="shared" si="4178"/>
        <v>0</v>
      </c>
      <c r="W385" s="45">
        <f t="shared" si="4178"/>
        <v>1168613.82</v>
      </c>
      <c r="X385" s="45">
        <f t="shared" si="4178"/>
        <v>47548267.170000002</v>
      </c>
      <c r="Y385" s="45">
        <f>+Y386+Y390+Y394</f>
        <v>490000</v>
      </c>
      <c r="Z385" s="45">
        <f t="shared" ref="Z385" si="4179">+Z386+Z390+Z394</f>
        <v>0</v>
      </c>
      <c r="AA385" s="45">
        <f t="shared" ref="AA385" si="4180">+AA386+AA390+AA394</f>
        <v>490000</v>
      </c>
      <c r="AB385" s="45">
        <f t="shared" ref="AB385" si="4181">+AB386+AB390+AB394</f>
        <v>0</v>
      </c>
      <c r="AC385" s="45">
        <f t="shared" ref="AC385" si="4182">+AC386+AC390+AC394</f>
        <v>0</v>
      </c>
      <c r="AD385" s="45">
        <f t="shared" ref="AD385" si="4183">+AD386+AD390+AD394</f>
        <v>0</v>
      </c>
      <c r="AE385" s="45">
        <f t="shared" ref="AE385" si="4184">+AE386+AE390+AE394</f>
        <v>490000</v>
      </c>
      <c r="AF385" s="45">
        <f>+AF386+AF390+AF394</f>
        <v>0</v>
      </c>
      <c r="AG385" s="45">
        <f t="shared" ref="AG385" si="4185">+AG386+AG390+AG394</f>
        <v>0</v>
      </c>
      <c r="AH385" s="45">
        <f t="shared" ref="AH385" si="4186">+AH386+AH390+AH394</f>
        <v>0</v>
      </c>
      <c r="AI385" s="45">
        <f t="shared" ref="AI385" si="4187">+AI386+AI390+AI394</f>
        <v>0</v>
      </c>
      <c r="AJ385" s="45">
        <f t="shared" ref="AJ385" si="4188">+AJ386+AJ390+AJ394</f>
        <v>0</v>
      </c>
      <c r="AK385" s="45">
        <f t="shared" ref="AK385" si="4189">+AK386+AK390+AK394</f>
        <v>0</v>
      </c>
      <c r="AL385" s="45">
        <f t="shared" ref="AL385" si="4190">+AL386+AL390+AL394</f>
        <v>0</v>
      </c>
      <c r="AM385" s="45">
        <f>+AM386+AM390+AM394</f>
        <v>0</v>
      </c>
      <c r="AN385" s="45">
        <f t="shared" ref="AN385" si="4191">+AN386+AN390+AN394</f>
        <v>0</v>
      </c>
      <c r="AO385" s="45">
        <f t="shared" ref="AO385" si="4192">+AO386+AO390+AO394</f>
        <v>0</v>
      </c>
      <c r="AP385" s="45">
        <f t="shared" ref="AP385" si="4193">+AP386+AP390+AP394</f>
        <v>0</v>
      </c>
      <c r="AQ385" s="45">
        <f t="shared" ref="AQ385" si="4194">+AQ386+AQ390+AQ394</f>
        <v>0</v>
      </c>
      <c r="AR385" s="45">
        <f t="shared" ref="AR385" si="4195">+AR386+AR390+AR394</f>
        <v>0</v>
      </c>
      <c r="AS385" s="45">
        <f t="shared" ref="AS385" si="4196">+AS386+AS390+AS394</f>
        <v>0</v>
      </c>
      <c r="AT385" s="45">
        <f>+AT386+AT390+AT394</f>
        <v>10000.010000000009</v>
      </c>
      <c r="AU385" s="45">
        <f t="shared" ref="AU385" si="4197">+AU386+AU390+AU394</f>
        <v>0</v>
      </c>
      <c r="AV385" s="45">
        <f t="shared" ref="AV385" si="4198">+AV386+AV390+AV394</f>
        <v>10000.010000000009</v>
      </c>
      <c r="AW385" s="45">
        <f t="shared" ref="AW385" si="4199">+AW386+AW390+AW394</f>
        <v>91012.679999999935</v>
      </c>
      <c r="AX385" s="45">
        <f t="shared" ref="AX385" si="4200">+AX386+AX390+AX394</f>
        <v>0</v>
      </c>
      <c r="AY385" s="45">
        <f t="shared" ref="AY385" si="4201">+AY386+AY390+AY394</f>
        <v>91012.679999999935</v>
      </c>
      <c r="AZ385" s="45">
        <f t="shared" ref="AZ385" si="4202">+AZ386+AZ390+AZ394</f>
        <v>101012.68999999994</v>
      </c>
      <c r="BA385" s="110"/>
      <c r="BB385" s="110"/>
      <c r="BC385" s="110"/>
      <c r="BD385" s="110"/>
      <c r="BE385" s="110"/>
      <c r="BF385" s="110"/>
      <c r="BG385" s="110"/>
      <c r="BH385" s="110"/>
    </row>
    <row r="386" spans="1:60">
      <c r="A386" s="46">
        <v>2023</v>
      </c>
      <c r="B386" s="47">
        <v>8324</v>
      </c>
      <c r="C386" s="46">
        <v>4</v>
      </c>
      <c r="D386" s="46">
        <v>8</v>
      </c>
      <c r="E386" s="46">
        <v>19</v>
      </c>
      <c r="F386" s="46">
        <v>1000</v>
      </c>
      <c r="G386" s="46"/>
      <c r="H386" s="46"/>
      <c r="I386" s="48" t="s">
        <v>6</v>
      </c>
      <c r="J386" s="49" t="s">
        <v>2</v>
      </c>
      <c r="K386" s="50">
        <f t="shared" ref="K386:Q388" si="4203">+K387</f>
        <v>0</v>
      </c>
      <c r="L386" s="50">
        <f t="shared" si="4203"/>
        <v>0</v>
      </c>
      <c r="M386" s="50">
        <f t="shared" si="4203"/>
        <v>0</v>
      </c>
      <c r="N386" s="50">
        <f t="shared" si="4203"/>
        <v>1259626.5</v>
      </c>
      <c r="O386" s="50">
        <f t="shared" si="4203"/>
        <v>0</v>
      </c>
      <c r="P386" s="50">
        <f t="shared" si="4203"/>
        <v>1259626.5</v>
      </c>
      <c r="Q386" s="50">
        <f t="shared" si="4203"/>
        <v>1259626.5</v>
      </c>
      <c r="R386" s="50">
        <f>+R387</f>
        <v>0</v>
      </c>
      <c r="S386" s="50">
        <f t="shared" ref="S386:X388" si="4204">+S387</f>
        <v>0</v>
      </c>
      <c r="T386" s="50">
        <f t="shared" si="4204"/>
        <v>0</v>
      </c>
      <c r="U386" s="50">
        <f t="shared" si="4204"/>
        <v>1168613.82</v>
      </c>
      <c r="V386" s="50">
        <f t="shared" si="4204"/>
        <v>0</v>
      </c>
      <c r="W386" s="50">
        <f t="shared" si="4204"/>
        <v>1168613.82</v>
      </c>
      <c r="X386" s="50">
        <f t="shared" si="4204"/>
        <v>1168613.82</v>
      </c>
      <c r="Y386" s="50">
        <f>+Y387</f>
        <v>0</v>
      </c>
      <c r="Z386" s="50">
        <f t="shared" ref="Z386:Z388" si="4205">+Z387</f>
        <v>0</v>
      </c>
      <c r="AA386" s="50">
        <f t="shared" ref="AA386:AA388" si="4206">+AA387</f>
        <v>0</v>
      </c>
      <c r="AB386" s="50">
        <f t="shared" ref="AB386:AB388" si="4207">+AB387</f>
        <v>0</v>
      </c>
      <c r="AC386" s="50">
        <f t="shared" ref="AC386:AC388" si="4208">+AC387</f>
        <v>0</v>
      </c>
      <c r="AD386" s="50">
        <f t="shared" ref="AD386:AD388" si="4209">+AD387</f>
        <v>0</v>
      </c>
      <c r="AE386" s="50">
        <f t="shared" ref="AE386:AE388" si="4210">+AE387</f>
        <v>0</v>
      </c>
      <c r="AF386" s="50">
        <f>+AF387</f>
        <v>0</v>
      </c>
      <c r="AG386" s="50">
        <f t="shared" ref="AG386:AG388" si="4211">+AG387</f>
        <v>0</v>
      </c>
      <c r="AH386" s="50">
        <f t="shared" ref="AH386:AH388" si="4212">+AH387</f>
        <v>0</v>
      </c>
      <c r="AI386" s="50">
        <f t="shared" ref="AI386:AI388" si="4213">+AI387</f>
        <v>0</v>
      </c>
      <c r="AJ386" s="50">
        <f t="shared" ref="AJ386:AJ388" si="4214">+AJ387</f>
        <v>0</v>
      </c>
      <c r="AK386" s="50">
        <f t="shared" ref="AK386:AK388" si="4215">+AK387</f>
        <v>0</v>
      </c>
      <c r="AL386" s="50">
        <f t="shared" ref="AL386:AL388" si="4216">+AL387</f>
        <v>0</v>
      </c>
      <c r="AM386" s="50">
        <f>+AM387</f>
        <v>0</v>
      </c>
      <c r="AN386" s="50">
        <f t="shared" ref="AN386:AN388" si="4217">+AN387</f>
        <v>0</v>
      </c>
      <c r="AO386" s="50">
        <f t="shared" ref="AO386:AO388" si="4218">+AO387</f>
        <v>0</v>
      </c>
      <c r="AP386" s="50">
        <f t="shared" ref="AP386:AP388" si="4219">+AP387</f>
        <v>0</v>
      </c>
      <c r="AQ386" s="50">
        <f t="shared" ref="AQ386:AQ388" si="4220">+AQ387</f>
        <v>0</v>
      </c>
      <c r="AR386" s="50">
        <f t="shared" ref="AR386:AR388" si="4221">+AR387</f>
        <v>0</v>
      </c>
      <c r="AS386" s="50">
        <f t="shared" ref="AS386:AS388" si="4222">+AS387</f>
        <v>0</v>
      </c>
      <c r="AT386" s="50">
        <f>+AT387</f>
        <v>0</v>
      </c>
      <c r="AU386" s="50">
        <f t="shared" ref="AU386:AU388" si="4223">+AU387</f>
        <v>0</v>
      </c>
      <c r="AV386" s="50">
        <f t="shared" ref="AV386:AV388" si="4224">+AV387</f>
        <v>0</v>
      </c>
      <c r="AW386" s="50">
        <f t="shared" ref="AW386:AW388" si="4225">+AW387</f>
        <v>91012.679999999935</v>
      </c>
      <c r="AX386" s="50">
        <f t="shared" ref="AX386:AX388" si="4226">+AX387</f>
        <v>0</v>
      </c>
      <c r="AY386" s="50">
        <f t="shared" ref="AY386:AY388" si="4227">+AY387</f>
        <v>91012.679999999935</v>
      </c>
      <c r="AZ386" s="50">
        <f t="shared" ref="AZ386:AZ388" si="4228">+AZ387</f>
        <v>91012.679999999935</v>
      </c>
      <c r="BA386" s="111"/>
      <c r="BB386" s="111"/>
      <c r="BC386" s="111"/>
      <c r="BD386" s="111"/>
      <c r="BE386" s="111"/>
      <c r="BF386" s="111"/>
      <c r="BG386" s="111"/>
      <c r="BH386" s="111"/>
    </row>
    <row r="387" spans="1:60">
      <c r="A387" s="51">
        <v>2023</v>
      </c>
      <c r="B387" s="52">
        <v>8324</v>
      </c>
      <c r="C387" s="51">
        <v>4</v>
      </c>
      <c r="D387" s="51">
        <v>8</v>
      </c>
      <c r="E387" s="51">
        <v>19</v>
      </c>
      <c r="F387" s="51">
        <v>1000</v>
      </c>
      <c r="G387" s="51">
        <v>1200</v>
      </c>
      <c r="H387" s="51"/>
      <c r="I387" s="53" t="s">
        <v>6</v>
      </c>
      <c r="J387" s="54" t="s">
        <v>3</v>
      </c>
      <c r="K387" s="55">
        <f t="shared" si="4203"/>
        <v>0</v>
      </c>
      <c r="L387" s="55">
        <f t="shared" si="4203"/>
        <v>0</v>
      </c>
      <c r="M387" s="55">
        <f t="shared" si="4203"/>
        <v>0</v>
      </c>
      <c r="N387" s="55">
        <f t="shared" si="4203"/>
        <v>1259626.5</v>
      </c>
      <c r="O387" s="55">
        <f t="shared" si="4203"/>
        <v>0</v>
      </c>
      <c r="P387" s="55">
        <f t="shared" si="4203"/>
        <v>1259626.5</v>
      </c>
      <c r="Q387" s="55">
        <f t="shared" si="4203"/>
        <v>1259626.5</v>
      </c>
      <c r="R387" s="55">
        <f>+R388</f>
        <v>0</v>
      </c>
      <c r="S387" s="55">
        <f t="shared" si="4204"/>
        <v>0</v>
      </c>
      <c r="T387" s="55">
        <f t="shared" si="4204"/>
        <v>0</v>
      </c>
      <c r="U387" s="55">
        <f t="shared" si="4204"/>
        <v>1168613.82</v>
      </c>
      <c r="V387" s="55">
        <f t="shared" si="4204"/>
        <v>0</v>
      </c>
      <c r="W387" s="55">
        <f t="shared" si="4204"/>
        <v>1168613.82</v>
      </c>
      <c r="X387" s="55">
        <f t="shared" si="4204"/>
        <v>1168613.82</v>
      </c>
      <c r="Y387" s="55">
        <f>+Y388</f>
        <v>0</v>
      </c>
      <c r="Z387" s="55">
        <f t="shared" si="4205"/>
        <v>0</v>
      </c>
      <c r="AA387" s="55">
        <f t="shared" si="4206"/>
        <v>0</v>
      </c>
      <c r="AB387" s="55">
        <f t="shared" si="4207"/>
        <v>0</v>
      </c>
      <c r="AC387" s="55">
        <f t="shared" si="4208"/>
        <v>0</v>
      </c>
      <c r="AD387" s="55">
        <f t="shared" si="4209"/>
        <v>0</v>
      </c>
      <c r="AE387" s="55">
        <f t="shared" si="4210"/>
        <v>0</v>
      </c>
      <c r="AF387" s="55">
        <f>+AF388</f>
        <v>0</v>
      </c>
      <c r="AG387" s="55">
        <f t="shared" si="4211"/>
        <v>0</v>
      </c>
      <c r="AH387" s="55">
        <f t="shared" si="4212"/>
        <v>0</v>
      </c>
      <c r="AI387" s="55">
        <f t="shared" si="4213"/>
        <v>0</v>
      </c>
      <c r="AJ387" s="55">
        <f t="shared" si="4214"/>
        <v>0</v>
      </c>
      <c r="AK387" s="55">
        <f t="shared" si="4215"/>
        <v>0</v>
      </c>
      <c r="AL387" s="55">
        <f t="shared" si="4216"/>
        <v>0</v>
      </c>
      <c r="AM387" s="55">
        <f>+AM388</f>
        <v>0</v>
      </c>
      <c r="AN387" s="55">
        <f t="shared" si="4217"/>
        <v>0</v>
      </c>
      <c r="AO387" s="55">
        <f t="shared" si="4218"/>
        <v>0</v>
      </c>
      <c r="AP387" s="55">
        <f t="shared" si="4219"/>
        <v>0</v>
      </c>
      <c r="AQ387" s="55">
        <f t="shared" si="4220"/>
        <v>0</v>
      </c>
      <c r="AR387" s="55">
        <f t="shared" si="4221"/>
        <v>0</v>
      </c>
      <c r="AS387" s="55">
        <f t="shared" si="4222"/>
        <v>0</v>
      </c>
      <c r="AT387" s="55">
        <f>+AT388</f>
        <v>0</v>
      </c>
      <c r="AU387" s="55">
        <f t="shared" si="4223"/>
        <v>0</v>
      </c>
      <c r="AV387" s="55">
        <f t="shared" si="4224"/>
        <v>0</v>
      </c>
      <c r="AW387" s="55">
        <f t="shared" si="4225"/>
        <v>91012.679999999935</v>
      </c>
      <c r="AX387" s="55">
        <f t="shared" si="4226"/>
        <v>0</v>
      </c>
      <c r="AY387" s="55">
        <f t="shared" si="4227"/>
        <v>91012.679999999935</v>
      </c>
      <c r="AZ387" s="55">
        <f t="shared" si="4228"/>
        <v>91012.679999999935</v>
      </c>
      <c r="BA387" s="112"/>
      <c r="BB387" s="112"/>
      <c r="BC387" s="112"/>
      <c r="BD387" s="112"/>
      <c r="BE387" s="112"/>
      <c r="BF387" s="112"/>
      <c r="BG387" s="112"/>
      <c r="BH387" s="112"/>
    </row>
    <row r="388" spans="1:60">
      <c r="A388" s="56">
        <v>2023</v>
      </c>
      <c r="B388" s="57">
        <v>8324</v>
      </c>
      <c r="C388" s="56">
        <v>4</v>
      </c>
      <c r="D388" s="56">
        <v>8</v>
      </c>
      <c r="E388" s="56">
        <v>19</v>
      </c>
      <c r="F388" s="56">
        <v>1000</v>
      </c>
      <c r="G388" s="56">
        <v>1200</v>
      </c>
      <c r="H388" s="56">
        <v>121</v>
      </c>
      <c r="I388" s="58" t="s">
        <v>6</v>
      </c>
      <c r="J388" s="59" t="s">
        <v>4</v>
      </c>
      <c r="K388" s="68">
        <f t="shared" si="4203"/>
        <v>0</v>
      </c>
      <c r="L388" s="68">
        <f t="shared" si="4203"/>
        <v>0</v>
      </c>
      <c r="M388" s="68">
        <f t="shared" si="4203"/>
        <v>0</v>
      </c>
      <c r="N388" s="68">
        <f t="shared" si="4203"/>
        <v>1259626.5</v>
      </c>
      <c r="O388" s="68">
        <f t="shared" si="4203"/>
        <v>0</v>
      </c>
      <c r="P388" s="68">
        <f t="shared" si="4203"/>
        <v>1259626.5</v>
      </c>
      <c r="Q388" s="68">
        <f t="shared" si="4203"/>
        <v>1259626.5</v>
      </c>
      <c r="R388" s="68">
        <f>+R389</f>
        <v>0</v>
      </c>
      <c r="S388" s="68">
        <f t="shared" si="4204"/>
        <v>0</v>
      </c>
      <c r="T388" s="68">
        <f t="shared" si="4204"/>
        <v>0</v>
      </c>
      <c r="U388" s="68">
        <f t="shared" si="4204"/>
        <v>1168613.82</v>
      </c>
      <c r="V388" s="68">
        <f t="shared" si="4204"/>
        <v>0</v>
      </c>
      <c r="W388" s="68">
        <f t="shared" si="4204"/>
        <v>1168613.82</v>
      </c>
      <c r="X388" s="68">
        <f t="shared" si="4204"/>
        <v>1168613.82</v>
      </c>
      <c r="Y388" s="68">
        <f>+Y389</f>
        <v>0</v>
      </c>
      <c r="Z388" s="68">
        <f t="shared" si="4205"/>
        <v>0</v>
      </c>
      <c r="AA388" s="68">
        <f t="shared" si="4206"/>
        <v>0</v>
      </c>
      <c r="AB388" s="68">
        <f t="shared" si="4207"/>
        <v>0</v>
      </c>
      <c r="AC388" s="68">
        <f t="shared" si="4208"/>
        <v>0</v>
      </c>
      <c r="AD388" s="68">
        <f t="shared" si="4209"/>
        <v>0</v>
      </c>
      <c r="AE388" s="68">
        <f t="shared" si="4210"/>
        <v>0</v>
      </c>
      <c r="AF388" s="68">
        <f>+AF389</f>
        <v>0</v>
      </c>
      <c r="AG388" s="68">
        <f t="shared" si="4211"/>
        <v>0</v>
      </c>
      <c r="AH388" s="68">
        <f t="shared" si="4212"/>
        <v>0</v>
      </c>
      <c r="AI388" s="68">
        <f t="shared" si="4213"/>
        <v>0</v>
      </c>
      <c r="AJ388" s="68">
        <f t="shared" si="4214"/>
        <v>0</v>
      </c>
      <c r="AK388" s="68">
        <f t="shared" si="4215"/>
        <v>0</v>
      </c>
      <c r="AL388" s="68">
        <f t="shared" si="4216"/>
        <v>0</v>
      </c>
      <c r="AM388" s="68">
        <f>+AM389</f>
        <v>0</v>
      </c>
      <c r="AN388" s="68">
        <f t="shared" si="4217"/>
        <v>0</v>
      </c>
      <c r="AO388" s="68">
        <f t="shared" si="4218"/>
        <v>0</v>
      </c>
      <c r="AP388" s="68">
        <f t="shared" si="4219"/>
        <v>0</v>
      </c>
      <c r="AQ388" s="68">
        <f t="shared" si="4220"/>
        <v>0</v>
      </c>
      <c r="AR388" s="68">
        <f t="shared" si="4221"/>
        <v>0</v>
      </c>
      <c r="AS388" s="68">
        <f t="shared" si="4222"/>
        <v>0</v>
      </c>
      <c r="AT388" s="68">
        <f>+AT389</f>
        <v>0</v>
      </c>
      <c r="AU388" s="68">
        <f t="shared" si="4223"/>
        <v>0</v>
      </c>
      <c r="AV388" s="68">
        <f t="shared" si="4224"/>
        <v>0</v>
      </c>
      <c r="AW388" s="68">
        <f t="shared" si="4225"/>
        <v>91012.679999999935</v>
      </c>
      <c r="AX388" s="68">
        <f t="shared" si="4226"/>
        <v>0</v>
      </c>
      <c r="AY388" s="68">
        <f t="shared" si="4227"/>
        <v>91012.679999999935</v>
      </c>
      <c r="AZ388" s="68">
        <f t="shared" si="4228"/>
        <v>91012.679999999935</v>
      </c>
      <c r="BA388" s="115"/>
      <c r="BB388" s="115"/>
      <c r="BC388" s="115"/>
      <c r="BD388" s="115"/>
      <c r="BE388" s="115"/>
      <c r="BF388" s="115"/>
      <c r="BG388" s="115"/>
      <c r="BH388" s="115"/>
    </row>
    <row r="389" spans="1:60">
      <c r="A389" s="61">
        <v>2023</v>
      </c>
      <c r="B389" s="66">
        <v>8324</v>
      </c>
      <c r="C389" s="61">
        <v>4</v>
      </c>
      <c r="D389" s="61">
        <v>8</v>
      </c>
      <c r="E389" s="61">
        <v>19</v>
      </c>
      <c r="F389" s="61">
        <v>1000</v>
      </c>
      <c r="G389" s="61">
        <v>1200</v>
      </c>
      <c r="H389" s="61">
        <v>121</v>
      </c>
      <c r="I389" s="63">
        <v>1</v>
      </c>
      <c r="J389" s="69" t="s">
        <v>5</v>
      </c>
      <c r="K389" s="67">
        <v>0</v>
      </c>
      <c r="L389" s="67">
        <v>0</v>
      </c>
      <c r="M389" s="65">
        <v>0</v>
      </c>
      <c r="N389" s="67">
        <v>1259626.5</v>
      </c>
      <c r="O389" s="67">
        <v>0</v>
      </c>
      <c r="P389" s="65">
        <v>1259626.5</v>
      </c>
      <c r="Q389" s="65">
        <f>+M389+P389</f>
        <v>1259626.5</v>
      </c>
      <c r="R389" s="65">
        <v>0</v>
      </c>
      <c r="S389" s="65">
        <v>0</v>
      </c>
      <c r="T389" s="65">
        <v>0</v>
      </c>
      <c r="U389" s="65">
        <v>1168613.82</v>
      </c>
      <c r="V389" s="65">
        <v>0</v>
      </c>
      <c r="W389" s="65">
        <f>+U389+V389</f>
        <v>1168613.82</v>
      </c>
      <c r="X389" s="65">
        <f>+T389+W389</f>
        <v>1168613.82</v>
      </c>
      <c r="Y389" s="65">
        <v>0</v>
      </c>
      <c r="Z389" s="65">
        <v>0</v>
      </c>
      <c r="AA389" s="65">
        <v>0</v>
      </c>
      <c r="AB389" s="65">
        <v>0</v>
      </c>
      <c r="AC389" s="65">
        <v>0</v>
      </c>
      <c r="AD389" s="65">
        <v>0</v>
      </c>
      <c r="AE389" s="65">
        <v>0</v>
      </c>
      <c r="AF389" s="65">
        <v>0</v>
      </c>
      <c r="AG389" s="65">
        <v>0</v>
      </c>
      <c r="AH389" s="65">
        <f>+AF389+AG389</f>
        <v>0</v>
      </c>
      <c r="AI389" s="65">
        <v>0</v>
      </c>
      <c r="AJ389" s="65">
        <v>0</v>
      </c>
      <c r="AK389" s="65">
        <f>+AI389+AJ389</f>
        <v>0</v>
      </c>
      <c r="AL389" s="65">
        <f>+AH389+AK389</f>
        <v>0</v>
      </c>
      <c r="AM389" s="65">
        <v>0</v>
      </c>
      <c r="AN389" s="65">
        <v>0</v>
      </c>
      <c r="AO389" s="65">
        <v>0</v>
      </c>
      <c r="AP389" s="65">
        <v>0</v>
      </c>
      <c r="AQ389" s="65">
        <v>0</v>
      </c>
      <c r="AR389" s="65">
        <v>0</v>
      </c>
      <c r="AS389" s="65">
        <v>0</v>
      </c>
      <c r="AT389" s="65">
        <f>+K389-R389-Y389-AF389-AM389</f>
        <v>0</v>
      </c>
      <c r="AU389" s="65">
        <f>+L389-S389-Z389-AG389-AN389</f>
        <v>0</v>
      </c>
      <c r="AV389" s="65">
        <f>+AT389+AU389</f>
        <v>0</v>
      </c>
      <c r="AW389" s="65">
        <f>+N389-U389-AB389-AI389-AP389</f>
        <v>91012.679999999935</v>
      </c>
      <c r="AX389" s="65">
        <f>+O389-V389-AC389-AJ389-AQ389</f>
        <v>0</v>
      </c>
      <c r="AY389" s="65">
        <f>+AW389+AX389</f>
        <v>91012.679999999935</v>
      </c>
      <c r="AZ389" s="65">
        <f>+AV389+AY389</f>
        <v>91012.679999999935</v>
      </c>
      <c r="BA389" s="114">
        <v>11</v>
      </c>
      <c r="BB389" s="114"/>
      <c r="BC389" s="114">
        <v>11</v>
      </c>
      <c r="BD389" s="114"/>
      <c r="BE389" s="114"/>
      <c r="BF389" s="114"/>
      <c r="BG389" s="114">
        <f>+BA389-BC389-BE389</f>
        <v>0</v>
      </c>
      <c r="BH389" s="114"/>
    </row>
    <row r="390" spans="1:60">
      <c r="A390" s="46">
        <v>2023</v>
      </c>
      <c r="B390" s="47">
        <v>8324</v>
      </c>
      <c r="C390" s="46">
        <v>4</v>
      </c>
      <c r="D390" s="46">
        <v>8</v>
      </c>
      <c r="E390" s="46">
        <v>19</v>
      </c>
      <c r="F390" s="46">
        <v>3000</v>
      </c>
      <c r="G390" s="46"/>
      <c r="H390" s="46"/>
      <c r="I390" s="48" t="s">
        <v>6</v>
      </c>
      <c r="J390" s="49" t="s">
        <v>15</v>
      </c>
      <c r="K390" s="50">
        <f t="shared" ref="K390:Q392" si="4229">+K391</f>
        <v>45889653.359999999</v>
      </c>
      <c r="L390" s="50">
        <f t="shared" si="4229"/>
        <v>0</v>
      </c>
      <c r="M390" s="50">
        <f t="shared" si="4229"/>
        <v>45889653.359999999</v>
      </c>
      <c r="N390" s="50">
        <f t="shared" si="4229"/>
        <v>0</v>
      </c>
      <c r="O390" s="50">
        <f t="shared" si="4229"/>
        <v>0</v>
      </c>
      <c r="P390" s="50">
        <f t="shared" si="4229"/>
        <v>0</v>
      </c>
      <c r="Q390" s="50">
        <f t="shared" si="4229"/>
        <v>45889653.359999999</v>
      </c>
      <c r="R390" s="50">
        <f>+R391</f>
        <v>45889653.359999999</v>
      </c>
      <c r="S390" s="50">
        <f t="shared" ref="S390:X392" si="4230">+S391</f>
        <v>0</v>
      </c>
      <c r="T390" s="50">
        <f t="shared" si="4230"/>
        <v>45889653.359999999</v>
      </c>
      <c r="U390" s="50">
        <f t="shared" si="4230"/>
        <v>0</v>
      </c>
      <c r="V390" s="50">
        <f t="shared" si="4230"/>
        <v>0</v>
      </c>
      <c r="W390" s="50">
        <f t="shared" si="4230"/>
        <v>0</v>
      </c>
      <c r="X390" s="50">
        <f t="shared" si="4230"/>
        <v>45889653.359999999</v>
      </c>
      <c r="Y390" s="50">
        <f>+Y391</f>
        <v>0</v>
      </c>
      <c r="Z390" s="50">
        <f t="shared" ref="Z390:Z392" si="4231">+Z391</f>
        <v>0</v>
      </c>
      <c r="AA390" s="50">
        <f t="shared" ref="AA390:AA392" si="4232">+AA391</f>
        <v>0</v>
      </c>
      <c r="AB390" s="50">
        <f t="shared" ref="AB390:AB392" si="4233">+AB391</f>
        <v>0</v>
      </c>
      <c r="AC390" s="50">
        <f t="shared" ref="AC390:AC392" si="4234">+AC391</f>
        <v>0</v>
      </c>
      <c r="AD390" s="50">
        <f t="shared" ref="AD390:AD392" si="4235">+AD391</f>
        <v>0</v>
      </c>
      <c r="AE390" s="50">
        <f t="shared" ref="AE390:AE392" si="4236">+AE391</f>
        <v>0</v>
      </c>
      <c r="AF390" s="50">
        <f>+AF391</f>
        <v>0</v>
      </c>
      <c r="AG390" s="50">
        <f t="shared" ref="AG390:AG392" si="4237">+AG391</f>
        <v>0</v>
      </c>
      <c r="AH390" s="50">
        <f t="shared" ref="AH390:AH392" si="4238">+AH391</f>
        <v>0</v>
      </c>
      <c r="AI390" s="50">
        <f t="shared" ref="AI390:AI392" si="4239">+AI391</f>
        <v>0</v>
      </c>
      <c r="AJ390" s="50">
        <f t="shared" ref="AJ390:AJ392" si="4240">+AJ391</f>
        <v>0</v>
      </c>
      <c r="AK390" s="50">
        <f t="shared" ref="AK390:AK392" si="4241">+AK391</f>
        <v>0</v>
      </c>
      <c r="AL390" s="50">
        <f t="shared" ref="AL390:AL392" si="4242">+AL391</f>
        <v>0</v>
      </c>
      <c r="AM390" s="50">
        <f>+AM391</f>
        <v>0</v>
      </c>
      <c r="AN390" s="50">
        <f t="shared" ref="AN390:AN392" si="4243">+AN391</f>
        <v>0</v>
      </c>
      <c r="AO390" s="50">
        <f t="shared" ref="AO390:AO392" si="4244">+AO391</f>
        <v>0</v>
      </c>
      <c r="AP390" s="50">
        <f t="shared" ref="AP390:AP392" si="4245">+AP391</f>
        <v>0</v>
      </c>
      <c r="AQ390" s="50">
        <f t="shared" ref="AQ390:AQ392" si="4246">+AQ391</f>
        <v>0</v>
      </c>
      <c r="AR390" s="50">
        <f t="shared" ref="AR390:AR392" si="4247">+AR391</f>
        <v>0</v>
      </c>
      <c r="AS390" s="50">
        <f t="shared" ref="AS390:AS392" si="4248">+AS391</f>
        <v>0</v>
      </c>
      <c r="AT390" s="50">
        <f>+AT391</f>
        <v>0</v>
      </c>
      <c r="AU390" s="50">
        <f t="shared" ref="AU390:AU392" si="4249">+AU391</f>
        <v>0</v>
      </c>
      <c r="AV390" s="50">
        <f t="shared" ref="AV390:AV392" si="4250">+AV391</f>
        <v>0</v>
      </c>
      <c r="AW390" s="50">
        <f t="shared" ref="AW390:AW392" si="4251">+AW391</f>
        <v>0</v>
      </c>
      <c r="AX390" s="50">
        <f t="shared" ref="AX390:AX392" si="4252">+AX391</f>
        <v>0</v>
      </c>
      <c r="AY390" s="50">
        <f t="shared" ref="AY390:AY392" si="4253">+AY391</f>
        <v>0</v>
      </c>
      <c r="AZ390" s="50">
        <f t="shared" ref="AZ390:AZ392" si="4254">+AZ391</f>
        <v>0</v>
      </c>
      <c r="BA390" s="111"/>
      <c r="BB390" s="111"/>
      <c r="BC390" s="111"/>
      <c r="BD390" s="111"/>
      <c r="BE390" s="111"/>
      <c r="BF390" s="111"/>
      <c r="BG390" s="111"/>
      <c r="BH390" s="111"/>
    </row>
    <row r="391" spans="1:60">
      <c r="A391" s="51">
        <v>2023</v>
      </c>
      <c r="B391" s="52">
        <v>8324</v>
      </c>
      <c r="C391" s="51">
        <v>4</v>
      </c>
      <c r="D391" s="51">
        <v>8</v>
      </c>
      <c r="E391" s="51">
        <v>19</v>
      </c>
      <c r="F391" s="51">
        <v>3000</v>
      </c>
      <c r="G391" s="51">
        <v>3100</v>
      </c>
      <c r="H391" s="51"/>
      <c r="I391" s="53" t="s">
        <v>6</v>
      </c>
      <c r="J391" s="54" t="s">
        <v>16</v>
      </c>
      <c r="K391" s="55">
        <f t="shared" si="4229"/>
        <v>45889653.359999999</v>
      </c>
      <c r="L391" s="55">
        <f t="shared" si="4229"/>
        <v>0</v>
      </c>
      <c r="M391" s="55">
        <f t="shared" si="4229"/>
        <v>45889653.359999999</v>
      </c>
      <c r="N391" s="55">
        <f t="shared" si="4229"/>
        <v>0</v>
      </c>
      <c r="O391" s="55">
        <f t="shared" si="4229"/>
        <v>0</v>
      </c>
      <c r="P391" s="55">
        <f t="shared" si="4229"/>
        <v>0</v>
      </c>
      <c r="Q391" s="55">
        <f t="shared" si="4229"/>
        <v>45889653.359999999</v>
      </c>
      <c r="R391" s="55">
        <f>+R392</f>
        <v>45889653.359999999</v>
      </c>
      <c r="S391" s="55">
        <f t="shared" si="4230"/>
        <v>0</v>
      </c>
      <c r="T391" s="55">
        <f t="shared" si="4230"/>
        <v>45889653.359999999</v>
      </c>
      <c r="U391" s="55">
        <f t="shared" si="4230"/>
        <v>0</v>
      </c>
      <c r="V391" s="55">
        <f t="shared" si="4230"/>
        <v>0</v>
      </c>
      <c r="W391" s="55">
        <f t="shared" si="4230"/>
        <v>0</v>
      </c>
      <c r="X391" s="55">
        <f t="shared" si="4230"/>
        <v>45889653.359999999</v>
      </c>
      <c r="Y391" s="55">
        <f>+Y392</f>
        <v>0</v>
      </c>
      <c r="Z391" s="55">
        <f t="shared" si="4231"/>
        <v>0</v>
      </c>
      <c r="AA391" s="55">
        <f t="shared" si="4232"/>
        <v>0</v>
      </c>
      <c r="AB391" s="55">
        <f t="shared" si="4233"/>
        <v>0</v>
      </c>
      <c r="AC391" s="55">
        <f t="shared" si="4234"/>
        <v>0</v>
      </c>
      <c r="AD391" s="55">
        <f t="shared" si="4235"/>
        <v>0</v>
      </c>
      <c r="AE391" s="55">
        <f t="shared" si="4236"/>
        <v>0</v>
      </c>
      <c r="AF391" s="55">
        <f>+AF392</f>
        <v>0</v>
      </c>
      <c r="AG391" s="55">
        <f t="shared" si="4237"/>
        <v>0</v>
      </c>
      <c r="AH391" s="55">
        <f t="shared" si="4238"/>
        <v>0</v>
      </c>
      <c r="AI391" s="55">
        <f t="shared" si="4239"/>
        <v>0</v>
      </c>
      <c r="AJ391" s="55">
        <f t="shared" si="4240"/>
        <v>0</v>
      </c>
      <c r="AK391" s="55">
        <f t="shared" si="4241"/>
        <v>0</v>
      </c>
      <c r="AL391" s="55">
        <f t="shared" si="4242"/>
        <v>0</v>
      </c>
      <c r="AM391" s="55">
        <f>+AM392</f>
        <v>0</v>
      </c>
      <c r="AN391" s="55">
        <f t="shared" si="4243"/>
        <v>0</v>
      </c>
      <c r="AO391" s="55">
        <f t="shared" si="4244"/>
        <v>0</v>
      </c>
      <c r="AP391" s="55">
        <f t="shared" si="4245"/>
        <v>0</v>
      </c>
      <c r="AQ391" s="55">
        <f t="shared" si="4246"/>
        <v>0</v>
      </c>
      <c r="AR391" s="55">
        <f t="shared" si="4247"/>
        <v>0</v>
      </c>
      <c r="AS391" s="55">
        <f t="shared" si="4248"/>
        <v>0</v>
      </c>
      <c r="AT391" s="55">
        <f>+AT392</f>
        <v>0</v>
      </c>
      <c r="AU391" s="55">
        <f t="shared" si="4249"/>
        <v>0</v>
      </c>
      <c r="AV391" s="55">
        <f t="shared" si="4250"/>
        <v>0</v>
      </c>
      <c r="AW391" s="55">
        <f t="shared" si="4251"/>
        <v>0</v>
      </c>
      <c r="AX391" s="55">
        <f t="shared" si="4252"/>
        <v>0</v>
      </c>
      <c r="AY391" s="55">
        <f t="shared" si="4253"/>
        <v>0</v>
      </c>
      <c r="AZ391" s="55">
        <f t="shared" si="4254"/>
        <v>0</v>
      </c>
      <c r="BA391" s="112"/>
      <c r="BB391" s="112"/>
      <c r="BC391" s="112"/>
      <c r="BD391" s="112"/>
      <c r="BE391" s="112"/>
      <c r="BF391" s="112"/>
      <c r="BG391" s="112"/>
      <c r="BH391" s="112"/>
    </row>
    <row r="392" spans="1:60">
      <c r="A392" s="56">
        <v>2023</v>
      </c>
      <c r="B392" s="57">
        <v>8324</v>
      </c>
      <c r="C392" s="56">
        <v>4</v>
      </c>
      <c r="D392" s="56">
        <v>8</v>
      </c>
      <c r="E392" s="56">
        <v>19</v>
      </c>
      <c r="F392" s="56">
        <v>3000</v>
      </c>
      <c r="G392" s="56">
        <v>3100</v>
      </c>
      <c r="H392" s="56">
        <v>319</v>
      </c>
      <c r="I392" s="58" t="s">
        <v>6</v>
      </c>
      <c r="J392" s="59" t="s">
        <v>111</v>
      </c>
      <c r="K392" s="68">
        <f t="shared" si="4229"/>
        <v>45889653.359999999</v>
      </c>
      <c r="L392" s="68">
        <f t="shared" si="4229"/>
        <v>0</v>
      </c>
      <c r="M392" s="68">
        <f t="shared" si="4229"/>
        <v>45889653.359999999</v>
      </c>
      <c r="N392" s="68">
        <f t="shared" si="4229"/>
        <v>0</v>
      </c>
      <c r="O392" s="68">
        <f t="shared" si="4229"/>
        <v>0</v>
      </c>
      <c r="P392" s="68">
        <f t="shared" si="4229"/>
        <v>0</v>
      </c>
      <c r="Q392" s="68">
        <f t="shared" si="4229"/>
        <v>45889653.359999999</v>
      </c>
      <c r="R392" s="68">
        <f>+R393</f>
        <v>45889653.359999999</v>
      </c>
      <c r="S392" s="68">
        <f t="shared" si="4230"/>
        <v>0</v>
      </c>
      <c r="T392" s="68">
        <f t="shared" si="4230"/>
        <v>45889653.359999999</v>
      </c>
      <c r="U392" s="68">
        <f t="shared" si="4230"/>
        <v>0</v>
      </c>
      <c r="V392" s="68">
        <f t="shared" si="4230"/>
        <v>0</v>
      </c>
      <c r="W392" s="68">
        <f t="shared" si="4230"/>
        <v>0</v>
      </c>
      <c r="X392" s="68">
        <f t="shared" si="4230"/>
        <v>45889653.359999999</v>
      </c>
      <c r="Y392" s="68">
        <f>+Y393</f>
        <v>0</v>
      </c>
      <c r="Z392" s="68">
        <f t="shared" si="4231"/>
        <v>0</v>
      </c>
      <c r="AA392" s="68">
        <f t="shared" si="4232"/>
        <v>0</v>
      </c>
      <c r="AB392" s="68">
        <f t="shared" si="4233"/>
        <v>0</v>
      </c>
      <c r="AC392" s="68">
        <f t="shared" si="4234"/>
        <v>0</v>
      </c>
      <c r="AD392" s="68">
        <f t="shared" si="4235"/>
        <v>0</v>
      </c>
      <c r="AE392" s="68">
        <f t="shared" si="4236"/>
        <v>0</v>
      </c>
      <c r="AF392" s="68">
        <f>+AF393</f>
        <v>0</v>
      </c>
      <c r="AG392" s="68">
        <f t="shared" si="4237"/>
        <v>0</v>
      </c>
      <c r="AH392" s="68">
        <f t="shared" si="4238"/>
        <v>0</v>
      </c>
      <c r="AI392" s="68">
        <f t="shared" si="4239"/>
        <v>0</v>
      </c>
      <c r="AJ392" s="68">
        <f t="shared" si="4240"/>
        <v>0</v>
      </c>
      <c r="AK392" s="68">
        <f t="shared" si="4241"/>
        <v>0</v>
      </c>
      <c r="AL392" s="68">
        <f t="shared" si="4242"/>
        <v>0</v>
      </c>
      <c r="AM392" s="68">
        <f>+AM393</f>
        <v>0</v>
      </c>
      <c r="AN392" s="68">
        <f t="shared" si="4243"/>
        <v>0</v>
      </c>
      <c r="AO392" s="68">
        <f t="shared" si="4244"/>
        <v>0</v>
      </c>
      <c r="AP392" s="68">
        <f t="shared" si="4245"/>
        <v>0</v>
      </c>
      <c r="AQ392" s="68">
        <f t="shared" si="4246"/>
        <v>0</v>
      </c>
      <c r="AR392" s="68">
        <f t="shared" si="4247"/>
        <v>0</v>
      </c>
      <c r="AS392" s="68">
        <f t="shared" si="4248"/>
        <v>0</v>
      </c>
      <c r="AT392" s="68">
        <f>+AT393</f>
        <v>0</v>
      </c>
      <c r="AU392" s="68">
        <f t="shared" si="4249"/>
        <v>0</v>
      </c>
      <c r="AV392" s="68">
        <f t="shared" si="4250"/>
        <v>0</v>
      </c>
      <c r="AW392" s="68">
        <f t="shared" si="4251"/>
        <v>0</v>
      </c>
      <c r="AX392" s="68">
        <f t="shared" si="4252"/>
        <v>0</v>
      </c>
      <c r="AY392" s="68">
        <f t="shared" si="4253"/>
        <v>0</v>
      </c>
      <c r="AZ392" s="68">
        <f t="shared" si="4254"/>
        <v>0</v>
      </c>
      <c r="BA392" s="115"/>
      <c r="BB392" s="115"/>
      <c r="BC392" s="115"/>
      <c r="BD392" s="115"/>
      <c r="BE392" s="115"/>
      <c r="BF392" s="115"/>
      <c r="BG392" s="115"/>
      <c r="BH392" s="115"/>
    </row>
    <row r="393" spans="1:60">
      <c r="A393" s="61">
        <v>2023</v>
      </c>
      <c r="B393" s="66">
        <v>8324</v>
      </c>
      <c r="C393" s="61">
        <v>4</v>
      </c>
      <c r="D393" s="61">
        <v>8</v>
      </c>
      <c r="E393" s="61">
        <v>19</v>
      </c>
      <c r="F393" s="61">
        <v>3000</v>
      </c>
      <c r="G393" s="61">
        <v>3100</v>
      </c>
      <c r="H393" s="61">
        <v>319</v>
      </c>
      <c r="I393" s="63">
        <v>1</v>
      </c>
      <c r="J393" s="69" t="s">
        <v>129</v>
      </c>
      <c r="K393" s="67">
        <v>45889653.359999999</v>
      </c>
      <c r="L393" s="67">
        <v>0</v>
      </c>
      <c r="M393" s="65">
        <f>+K393+L393</f>
        <v>45889653.359999999</v>
      </c>
      <c r="N393" s="67">
        <v>0</v>
      </c>
      <c r="O393" s="67">
        <v>0</v>
      </c>
      <c r="P393" s="65">
        <v>0</v>
      </c>
      <c r="Q393" s="65">
        <f>+M393+P393</f>
        <v>45889653.359999999</v>
      </c>
      <c r="R393" s="65">
        <v>45889653.359999999</v>
      </c>
      <c r="S393" s="65">
        <v>0</v>
      </c>
      <c r="T393" s="65">
        <f>+R393+S393</f>
        <v>45889653.359999999</v>
      </c>
      <c r="U393" s="65">
        <v>0</v>
      </c>
      <c r="V393" s="65">
        <v>0</v>
      </c>
      <c r="W393" s="65">
        <f>+U393+V393</f>
        <v>0</v>
      </c>
      <c r="X393" s="65">
        <f>+T393+W393</f>
        <v>45889653.359999999</v>
      </c>
      <c r="Y393" s="65">
        <v>0</v>
      </c>
      <c r="Z393" s="65">
        <v>0</v>
      </c>
      <c r="AA393" s="65">
        <v>0</v>
      </c>
      <c r="AB393" s="65">
        <v>0</v>
      </c>
      <c r="AC393" s="65">
        <v>0</v>
      </c>
      <c r="AD393" s="65">
        <v>0</v>
      </c>
      <c r="AE393" s="65">
        <v>0</v>
      </c>
      <c r="AF393" s="65">
        <v>0</v>
      </c>
      <c r="AG393" s="65">
        <v>0</v>
      </c>
      <c r="AH393" s="65">
        <f>+AF393+AG393</f>
        <v>0</v>
      </c>
      <c r="AI393" s="65">
        <v>0</v>
      </c>
      <c r="AJ393" s="65">
        <v>0</v>
      </c>
      <c r="AK393" s="65">
        <f>+AI393+AJ393</f>
        <v>0</v>
      </c>
      <c r="AL393" s="65">
        <f>+AH393+AK393</f>
        <v>0</v>
      </c>
      <c r="AM393" s="65">
        <v>0</v>
      </c>
      <c r="AN393" s="65">
        <v>0</v>
      </c>
      <c r="AO393" s="65">
        <v>0</v>
      </c>
      <c r="AP393" s="65">
        <v>0</v>
      </c>
      <c r="AQ393" s="65">
        <v>0</v>
      </c>
      <c r="AR393" s="65">
        <v>0</v>
      </c>
      <c r="AS393" s="65">
        <v>0</v>
      </c>
      <c r="AT393" s="65">
        <f>+K393-R393-Y393-AF393-AM393</f>
        <v>0</v>
      </c>
      <c r="AU393" s="65">
        <f>+L393-S393-Z393-AG393-AN393</f>
        <v>0</v>
      </c>
      <c r="AV393" s="65">
        <f>+AT393+AU393</f>
        <v>0</v>
      </c>
      <c r="AW393" s="65">
        <f>+N393-U393-AB393-AI393-AP393</f>
        <v>0</v>
      </c>
      <c r="AX393" s="65">
        <f>+O393-V393-AC393-AJ393-AQ393</f>
        <v>0</v>
      </c>
      <c r="AY393" s="65">
        <f>+AW393+AX393</f>
        <v>0</v>
      </c>
      <c r="AZ393" s="65">
        <f>+AV393+AY393</f>
        <v>0</v>
      </c>
      <c r="BA393" s="114">
        <v>26</v>
      </c>
      <c r="BB393" s="114"/>
      <c r="BC393" s="114">
        <v>26</v>
      </c>
      <c r="BD393" s="114"/>
      <c r="BE393" s="114"/>
      <c r="BF393" s="114"/>
      <c r="BG393" s="114">
        <f>+BA393-BC393-BE393</f>
        <v>0</v>
      </c>
      <c r="BH393" s="114"/>
    </row>
    <row r="394" spans="1:60">
      <c r="A394" s="46">
        <v>2023</v>
      </c>
      <c r="B394" s="47">
        <v>8324</v>
      </c>
      <c r="C394" s="46">
        <v>4</v>
      </c>
      <c r="D394" s="46">
        <v>8</v>
      </c>
      <c r="E394" s="46">
        <v>19</v>
      </c>
      <c r="F394" s="46">
        <v>5000</v>
      </c>
      <c r="G394" s="46"/>
      <c r="H394" s="46"/>
      <c r="I394" s="48" t="s">
        <v>6</v>
      </c>
      <c r="J394" s="49" t="s">
        <v>28</v>
      </c>
      <c r="K394" s="50">
        <v>990000</v>
      </c>
      <c r="L394" s="50">
        <v>0</v>
      </c>
      <c r="M394" s="50">
        <v>990000</v>
      </c>
      <c r="N394" s="50">
        <v>0</v>
      </c>
      <c r="O394" s="50">
        <v>0</v>
      </c>
      <c r="P394" s="50">
        <v>0</v>
      </c>
      <c r="Q394" s="50">
        <v>990000</v>
      </c>
      <c r="R394" s="50">
        <f>+R395</f>
        <v>489999.99</v>
      </c>
      <c r="S394" s="50">
        <f t="shared" ref="S394:X396" si="4255">+S395</f>
        <v>0</v>
      </c>
      <c r="T394" s="50">
        <f t="shared" si="4255"/>
        <v>489999.99</v>
      </c>
      <c r="U394" s="50">
        <f t="shared" si="4255"/>
        <v>0</v>
      </c>
      <c r="V394" s="50">
        <f t="shared" si="4255"/>
        <v>0</v>
      </c>
      <c r="W394" s="50">
        <f t="shared" si="4255"/>
        <v>0</v>
      </c>
      <c r="X394" s="50">
        <f t="shared" si="4255"/>
        <v>489999.99</v>
      </c>
      <c r="Y394" s="50">
        <f>+Y395</f>
        <v>490000</v>
      </c>
      <c r="Z394" s="50">
        <f t="shared" ref="Z394:Z396" si="4256">+Z395</f>
        <v>0</v>
      </c>
      <c r="AA394" s="50">
        <f t="shared" ref="AA394:AA396" si="4257">+AA395</f>
        <v>490000</v>
      </c>
      <c r="AB394" s="50">
        <f t="shared" ref="AB394:AB396" si="4258">+AB395</f>
        <v>0</v>
      </c>
      <c r="AC394" s="50">
        <f t="shared" ref="AC394:AC396" si="4259">+AC395</f>
        <v>0</v>
      </c>
      <c r="AD394" s="50">
        <f t="shared" ref="AD394:AD396" si="4260">+AD395</f>
        <v>0</v>
      </c>
      <c r="AE394" s="50">
        <f t="shared" ref="AE394:AE396" si="4261">+AE395</f>
        <v>490000</v>
      </c>
      <c r="AF394" s="50">
        <f>+AF395</f>
        <v>0</v>
      </c>
      <c r="AG394" s="50">
        <f t="shared" ref="AG394:AG396" si="4262">+AG395</f>
        <v>0</v>
      </c>
      <c r="AH394" s="50">
        <f t="shared" ref="AH394:AH396" si="4263">+AH395</f>
        <v>0</v>
      </c>
      <c r="AI394" s="50">
        <f t="shared" ref="AI394:AI396" si="4264">+AI395</f>
        <v>0</v>
      </c>
      <c r="AJ394" s="50">
        <f t="shared" ref="AJ394:AJ396" si="4265">+AJ395</f>
        <v>0</v>
      </c>
      <c r="AK394" s="50">
        <f t="shared" ref="AK394:AK396" si="4266">+AK395</f>
        <v>0</v>
      </c>
      <c r="AL394" s="50">
        <f t="shared" ref="AL394:AL396" si="4267">+AL395</f>
        <v>0</v>
      </c>
      <c r="AM394" s="50">
        <f>+AM395</f>
        <v>0</v>
      </c>
      <c r="AN394" s="50">
        <f t="shared" ref="AN394:AN396" si="4268">+AN395</f>
        <v>0</v>
      </c>
      <c r="AO394" s="50">
        <f t="shared" ref="AO394:AO396" si="4269">+AO395</f>
        <v>0</v>
      </c>
      <c r="AP394" s="50">
        <f t="shared" ref="AP394:AP396" si="4270">+AP395</f>
        <v>0</v>
      </c>
      <c r="AQ394" s="50">
        <f t="shared" ref="AQ394:AQ396" si="4271">+AQ395</f>
        <v>0</v>
      </c>
      <c r="AR394" s="50">
        <f t="shared" ref="AR394:AR396" si="4272">+AR395</f>
        <v>0</v>
      </c>
      <c r="AS394" s="50">
        <f t="shared" ref="AS394:AS396" si="4273">+AS395</f>
        <v>0</v>
      </c>
      <c r="AT394" s="50">
        <f>+AT395</f>
        <v>10000.010000000009</v>
      </c>
      <c r="AU394" s="50">
        <f t="shared" ref="AU394:AU396" si="4274">+AU395</f>
        <v>0</v>
      </c>
      <c r="AV394" s="50">
        <f t="shared" ref="AV394:AV396" si="4275">+AV395</f>
        <v>10000.010000000009</v>
      </c>
      <c r="AW394" s="50">
        <f t="shared" ref="AW394:AW396" si="4276">+AW395</f>
        <v>0</v>
      </c>
      <c r="AX394" s="50">
        <f t="shared" ref="AX394:AX396" si="4277">+AX395</f>
        <v>0</v>
      </c>
      <c r="AY394" s="50">
        <f t="shared" ref="AY394:AY396" si="4278">+AY395</f>
        <v>0</v>
      </c>
      <c r="AZ394" s="50">
        <f t="shared" ref="AZ394:AZ396" si="4279">+AZ395</f>
        <v>10000.010000000009</v>
      </c>
      <c r="BA394" s="111"/>
      <c r="BB394" s="111"/>
      <c r="BC394" s="111"/>
      <c r="BD394" s="111"/>
      <c r="BE394" s="111"/>
      <c r="BF394" s="111"/>
      <c r="BG394" s="111"/>
      <c r="BH394" s="111"/>
    </row>
    <row r="395" spans="1:60">
      <c r="A395" s="51">
        <v>2023</v>
      </c>
      <c r="B395" s="52">
        <v>8324</v>
      </c>
      <c r="C395" s="51">
        <v>4</v>
      </c>
      <c r="D395" s="51">
        <v>8</v>
      </c>
      <c r="E395" s="51">
        <v>19</v>
      </c>
      <c r="F395" s="51">
        <v>5000</v>
      </c>
      <c r="G395" s="51">
        <v>5900</v>
      </c>
      <c r="H395" s="51"/>
      <c r="I395" s="53" t="s">
        <v>6</v>
      </c>
      <c r="J395" s="54" t="s">
        <v>40</v>
      </c>
      <c r="K395" s="55">
        <v>990000</v>
      </c>
      <c r="L395" s="55">
        <v>0</v>
      </c>
      <c r="M395" s="55">
        <v>990000</v>
      </c>
      <c r="N395" s="55">
        <v>0</v>
      </c>
      <c r="O395" s="55">
        <v>0</v>
      </c>
      <c r="P395" s="55">
        <v>0</v>
      </c>
      <c r="Q395" s="55">
        <v>990000</v>
      </c>
      <c r="R395" s="55">
        <f>+R396</f>
        <v>489999.99</v>
      </c>
      <c r="S395" s="55">
        <f t="shared" si="4255"/>
        <v>0</v>
      </c>
      <c r="T395" s="55">
        <f t="shared" si="4255"/>
        <v>489999.99</v>
      </c>
      <c r="U395" s="55">
        <f t="shared" si="4255"/>
        <v>0</v>
      </c>
      <c r="V395" s="55">
        <f t="shared" si="4255"/>
        <v>0</v>
      </c>
      <c r="W395" s="55">
        <f t="shared" si="4255"/>
        <v>0</v>
      </c>
      <c r="X395" s="55">
        <f t="shared" si="4255"/>
        <v>489999.99</v>
      </c>
      <c r="Y395" s="55">
        <f>+Y396</f>
        <v>490000</v>
      </c>
      <c r="Z395" s="55">
        <f t="shared" si="4256"/>
        <v>0</v>
      </c>
      <c r="AA395" s="55">
        <f t="shared" si="4257"/>
        <v>490000</v>
      </c>
      <c r="AB395" s="55">
        <f t="shared" si="4258"/>
        <v>0</v>
      </c>
      <c r="AC395" s="55">
        <f t="shared" si="4259"/>
        <v>0</v>
      </c>
      <c r="AD395" s="55">
        <f t="shared" si="4260"/>
        <v>0</v>
      </c>
      <c r="AE395" s="55">
        <f t="shared" si="4261"/>
        <v>490000</v>
      </c>
      <c r="AF395" s="55">
        <f>+AF396</f>
        <v>0</v>
      </c>
      <c r="AG395" s="55">
        <f t="shared" si="4262"/>
        <v>0</v>
      </c>
      <c r="AH395" s="55">
        <f t="shared" si="4263"/>
        <v>0</v>
      </c>
      <c r="AI395" s="55">
        <f t="shared" si="4264"/>
        <v>0</v>
      </c>
      <c r="AJ395" s="55">
        <f t="shared" si="4265"/>
        <v>0</v>
      </c>
      <c r="AK395" s="55">
        <f t="shared" si="4266"/>
        <v>0</v>
      </c>
      <c r="AL395" s="55">
        <f t="shared" si="4267"/>
        <v>0</v>
      </c>
      <c r="AM395" s="55">
        <f>+AM396</f>
        <v>0</v>
      </c>
      <c r="AN395" s="55">
        <f t="shared" si="4268"/>
        <v>0</v>
      </c>
      <c r="AO395" s="55">
        <f t="shared" si="4269"/>
        <v>0</v>
      </c>
      <c r="AP395" s="55">
        <f t="shared" si="4270"/>
        <v>0</v>
      </c>
      <c r="AQ395" s="55">
        <f t="shared" si="4271"/>
        <v>0</v>
      </c>
      <c r="AR395" s="55">
        <f t="shared" si="4272"/>
        <v>0</v>
      </c>
      <c r="AS395" s="55">
        <f t="shared" si="4273"/>
        <v>0</v>
      </c>
      <c r="AT395" s="55">
        <f>+AT396</f>
        <v>10000.010000000009</v>
      </c>
      <c r="AU395" s="55">
        <f t="shared" si="4274"/>
        <v>0</v>
      </c>
      <c r="AV395" s="55">
        <f t="shared" si="4275"/>
        <v>10000.010000000009</v>
      </c>
      <c r="AW395" s="55">
        <f t="shared" si="4276"/>
        <v>0</v>
      </c>
      <c r="AX395" s="55">
        <f t="shared" si="4277"/>
        <v>0</v>
      </c>
      <c r="AY395" s="55">
        <f t="shared" si="4278"/>
        <v>0</v>
      </c>
      <c r="AZ395" s="55">
        <f t="shared" si="4279"/>
        <v>10000.010000000009</v>
      </c>
      <c r="BA395" s="112"/>
      <c r="BB395" s="112"/>
      <c r="BC395" s="112"/>
      <c r="BD395" s="112"/>
      <c r="BE395" s="112"/>
      <c r="BF395" s="112"/>
      <c r="BG395" s="112"/>
      <c r="BH395" s="112"/>
    </row>
    <row r="396" spans="1:60">
      <c r="A396" s="56">
        <v>2023</v>
      </c>
      <c r="B396" s="57">
        <v>8324</v>
      </c>
      <c r="C396" s="56">
        <v>4</v>
      </c>
      <c r="D396" s="56">
        <v>8</v>
      </c>
      <c r="E396" s="56">
        <v>19</v>
      </c>
      <c r="F396" s="56">
        <v>5000</v>
      </c>
      <c r="G396" s="56">
        <v>5900</v>
      </c>
      <c r="H396" s="56">
        <v>591</v>
      </c>
      <c r="I396" s="58" t="s">
        <v>6</v>
      </c>
      <c r="J396" s="59" t="s">
        <v>41</v>
      </c>
      <c r="K396" s="68">
        <v>990000</v>
      </c>
      <c r="L396" s="68">
        <v>0</v>
      </c>
      <c r="M396" s="68">
        <v>990000</v>
      </c>
      <c r="N396" s="68">
        <v>0</v>
      </c>
      <c r="O396" s="68">
        <v>0</v>
      </c>
      <c r="P396" s="68">
        <v>0</v>
      </c>
      <c r="Q396" s="68">
        <v>990000</v>
      </c>
      <c r="R396" s="68">
        <f>+R397</f>
        <v>489999.99</v>
      </c>
      <c r="S396" s="68">
        <f t="shared" si="4255"/>
        <v>0</v>
      </c>
      <c r="T396" s="68">
        <f t="shared" si="4255"/>
        <v>489999.99</v>
      </c>
      <c r="U396" s="68">
        <f t="shared" si="4255"/>
        <v>0</v>
      </c>
      <c r="V396" s="68">
        <f t="shared" si="4255"/>
        <v>0</v>
      </c>
      <c r="W396" s="68">
        <f t="shared" si="4255"/>
        <v>0</v>
      </c>
      <c r="X396" s="68">
        <f t="shared" si="4255"/>
        <v>489999.99</v>
      </c>
      <c r="Y396" s="68">
        <f>+Y397</f>
        <v>490000</v>
      </c>
      <c r="Z396" s="68">
        <f t="shared" si="4256"/>
        <v>0</v>
      </c>
      <c r="AA396" s="68">
        <f t="shared" si="4257"/>
        <v>490000</v>
      </c>
      <c r="AB396" s="68">
        <f t="shared" si="4258"/>
        <v>0</v>
      </c>
      <c r="AC396" s="68">
        <f t="shared" si="4259"/>
        <v>0</v>
      </c>
      <c r="AD396" s="68">
        <f t="shared" si="4260"/>
        <v>0</v>
      </c>
      <c r="AE396" s="68">
        <f t="shared" si="4261"/>
        <v>490000</v>
      </c>
      <c r="AF396" s="68">
        <f>+AF397</f>
        <v>0</v>
      </c>
      <c r="AG396" s="68">
        <f t="shared" si="4262"/>
        <v>0</v>
      </c>
      <c r="AH396" s="68">
        <f t="shared" si="4263"/>
        <v>0</v>
      </c>
      <c r="AI396" s="68">
        <f t="shared" si="4264"/>
        <v>0</v>
      </c>
      <c r="AJ396" s="68">
        <f t="shared" si="4265"/>
        <v>0</v>
      </c>
      <c r="AK396" s="68">
        <f t="shared" si="4266"/>
        <v>0</v>
      </c>
      <c r="AL396" s="68">
        <f t="shared" si="4267"/>
        <v>0</v>
      </c>
      <c r="AM396" s="68">
        <f>+AM397</f>
        <v>0</v>
      </c>
      <c r="AN396" s="68">
        <f t="shared" si="4268"/>
        <v>0</v>
      </c>
      <c r="AO396" s="68">
        <f t="shared" si="4269"/>
        <v>0</v>
      </c>
      <c r="AP396" s="68">
        <f t="shared" si="4270"/>
        <v>0</v>
      </c>
      <c r="AQ396" s="68">
        <f t="shared" si="4271"/>
        <v>0</v>
      </c>
      <c r="AR396" s="68">
        <f t="shared" si="4272"/>
        <v>0</v>
      </c>
      <c r="AS396" s="68">
        <f t="shared" si="4273"/>
        <v>0</v>
      </c>
      <c r="AT396" s="68">
        <f>+AT397</f>
        <v>10000.010000000009</v>
      </c>
      <c r="AU396" s="68">
        <f t="shared" si="4274"/>
        <v>0</v>
      </c>
      <c r="AV396" s="68">
        <f t="shared" si="4275"/>
        <v>10000.010000000009</v>
      </c>
      <c r="AW396" s="68">
        <f t="shared" si="4276"/>
        <v>0</v>
      </c>
      <c r="AX396" s="68">
        <f t="shared" si="4277"/>
        <v>0</v>
      </c>
      <c r="AY396" s="68">
        <f t="shared" si="4278"/>
        <v>0</v>
      </c>
      <c r="AZ396" s="68">
        <f t="shared" si="4279"/>
        <v>10000.010000000009</v>
      </c>
      <c r="BA396" s="115"/>
      <c r="BB396" s="115"/>
      <c r="BC396" s="115"/>
      <c r="BD396" s="115"/>
      <c r="BE396" s="115"/>
      <c r="BF396" s="115"/>
      <c r="BG396" s="115"/>
      <c r="BH396" s="115"/>
    </row>
    <row r="397" spans="1:60">
      <c r="A397" s="61">
        <v>2023</v>
      </c>
      <c r="B397" s="66">
        <v>8324</v>
      </c>
      <c r="C397" s="61">
        <v>4</v>
      </c>
      <c r="D397" s="61">
        <v>8</v>
      </c>
      <c r="E397" s="61">
        <v>19</v>
      </c>
      <c r="F397" s="61">
        <v>5000</v>
      </c>
      <c r="G397" s="61">
        <v>5900</v>
      </c>
      <c r="H397" s="61">
        <v>591</v>
      </c>
      <c r="I397" s="63">
        <v>1</v>
      </c>
      <c r="J397" s="69" t="s">
        <v>41</v>
      </c>
      <c r="K397" s="67">
        <v>990000</v>
      </c>
      <c r="L397" s="67">
        <v>0</v>
      </c>
      <c r="M397" s="65">
        <v>990000</v>
      </c>
      <c r="N397" s="67">
        <v>0</v>
      </c>
      <c r="O397" s="67">
        <v>0</v>
      </c>
      <c r="P397" s="65">
        <v>0</v>
      </c>
      <c r="Q397" s="65">
        <v>990000</v>
      </c>
      <c r="R397" s="65">
        <v>489999.99</v>
      </c>
      <c r="S397" s="65">
        <v>0</v>
      </c>
      <c r="T397" s="65">
        <f>+R397+S397</f>
        <v>489999.99</v>
      </c>
      <c r="U397" s="65">
        <v>0</v>
      </c>
      <c r="V397" s="65">
        <v>0</v>
      </c>
      <c r="W397" s="65">
        <f>+U397+V397</f>
        <v>0</v>
      </c>
      <c r="X397" s="65">
        <f>+T397+W397</f>
        <v>489999.99</v>
      </c>
      <c r="Y397" s="65">
        <v>490000</v>
      </c>
      <c r="Z397" s="65">
        <v>0</v>
      </c>
      <c r="AA397" s="65">
        <f>+Y397+Z397</f>
        <v>490000</v>
      </c>
      <c r="AB397" s="65">
        <v>0</v>
      </c>
      <c r="AC397" s="65">
        <v>0</v>
      </c>
      <c r="AD397" s="65">
        <v>0</v>
      </c>
      <c r="AE397" s="65">
        <f>+AA397+AD397</f>
        <v>490000</v>
      </c>
      <c r="AF397" s="65">
        <v>0</v>
      </c>
      <c r="AG397" s="65">
        <v>0</v>
      </c>
      <c r="AH397" s="65">
        <f>+AF397+AG397</f>
        <v>0</v>
      </c>
      <c r="AI397" s="65">
        <v>0</v>
      </c>
      <c r="AJ397" s="65">
        <v>0</v>
      </c>
      <c r="AK397" s="65">
        <f>+AI397+AJ397</f>
        <v>0</v>
      </c>
      <c r="AL397" s="65">
        <f>+AH397+AK397</f>
        <v>0</v>
      </c>
      <c r="AM397" s="65">
        <v>0</v>
      </c>
      <c r="AN397" s="65">
        <v>0</v>
      </c>
      <c r="AO397" s="65">
        <v>0</v>
      </c>
      <c r="AP397" s="65">
        <v>0</v>
      </c>
      <c r="AQ397" s="65">
        <v>0</v>
      </c>
      <c r="AR397" s="65">
        <v>0</v>
      </c>
      <c r="AS397" s="65">
        <v>0</v>
      </c>
      <c r="AT397" s="65">
        <f>+K397-R397-Y397-AF397-AM397</f>
        <v>10000.010000000009</v>
      </c>
      <c r="AU397" s="65">
        <f>+L397-S397-Z397-AG397-AN397</f>
        <v>0</v>
      </c>
      <c r="AV397" s="65">
        <f>+AT397+AU397</f>
        <v>10000.010000000009</v>
      </c>
      <c r="AW397" s="65">
        <f>+N397-U397-AB397-AI397-AP397</f>
        <v>0</v>
      </c>
      <c r="AX397" s="65">
        <f>+O397-V397-AC397-AJ397-AQ397</f>
        <v>0</v>
      </c>
      <c r="AY397" s="65">
        <f>+AW397+AX397</f>
        <v>0</v>
      </c>
      <c r="AZ397" s="65">
        <f>+AV397+AY397</f>
        <v>10000.010000000009</v>
      </c>
      <c r="BA397" s="114">
        <v>1</v>
      </c>
      <c r="BB397" s="114"/>
      <c r="BC397" s="114"/>
      <c r="BD397" s="114"/>
      <c r="BE397" s="114"/>
      <c r="BF397" s="114"/>
      <c r="BG397" s="114">
        <f>+BA397-BC397-BE397</f>
        <v>1</v>
      </c>
      <c r="BH397" s="114"/>
    </row>
    <row r="398" spans="1:60">
      <c r="A398" s="100">
        <v>2023</v>
      </c>
      <c r="B398" s="101">
        <v>8324</v>
      </c>
      <c r="C398" s="100">
        <v>0</v>
      </c>
      <c r="D398" s="101"/>
      <c r="E398" s="101"/>
      <c r="F398" s="101"/>
      <c r="G398" s="101"/>
      <c r="H398" s="102"/>
      <c r="I398" s="103" t="s">
        <v>6</v>
      </c>
      <c r="J398" s="104" t="s">
        <v>67</v>
      </c>
      <c r="K398" s="105">
        <f t="shared" ref="K398:Q398" si="4280">+K399</f>
        <v>0</v>
      </c>
      <c r="L398" s="105">
        <f t="shared" si="4280"/>
        <v>0</v>
      </c>
      <c r="M398" s="105">
        <f t="shared" si="4280"/>
        <v>0</v>
      </c>
      <c r="N398" s="105">
        <f t="shared" si="4280"/>
        <v>6220834</v>
      </c>
      <c r="O398" s="105">
        <f t="shared" si="4280"/>
        <v>0</v>
      </c>
      <c r="P398" s="105">
        <f t="shared" si="4280"/>
        <v>6220834</v>
      </c>
      <c r="Q398" s="105">
        <f t="shared" si="4280"/>
        <v>6220834</v>
      </c>
      <c r="R398" s="105">
        <f>+R399</f>
        <v>0</v>
      </c>
      <c r="S398" s="105">
        <f t="shared" ref="S398:X398" si="4281">+S399</f>
        <v>0</v>
      </c>
      <c r="T398" s="105">
        <f t="shared" si="4281"/>
        <v>0</v>
      </c>
      <c r="U398" s="105">
        <f t="shared" si="4281"/>
        <v>3762627.4099999997</v>
      </c>
      <c r="V398" s="105">
        <f t="shared" si="4281"/>
        <v>0</v>
      </c>
      <c r="W398" s="105">
        <f t="shared" si="4281"/>
        <v>3762627.4099999997</v>
      </c>
      <c r="X398" s="105">
        <f t="shared" si="4281"/>
        <v>3762627.4099999997</v>
      </c>
      <c r="Y398" s="105">
        <f>+Y399</f>
        <v>0</v>
      </c>
      <c r="Z398" s="105">
        <f t="shared" ref="Z398" si="4282">+Z399</f>
        <v>0</v>
      </c>
      <c r="AA398" s="105">
        <f t="shared" ref="AA398" si="4283">+AA399</f>
        <v>0</v>
      </c>
      <c r="AB398" s="105">
        <f t="shared" ref="AB398" si="4284">+AB399</f>
        <v>933100.02</v>
      </c>
      <c r="AC398" s="105">
        <f t="shared" ref="AC398" si="4285">+AC399</f>
        <v>0</v>
      </c>
      <c r="AD398" s="105">
        <f t="shared" ref="AD398" si="4286">+AD399</f>
        <v>933100.02</v>
      </c>
      <c r="AE398" s="105">
        <f t="shared" ref="AE398" si="4287">+AE399</f>
        <v>933100.02</v>
      </c>
      <c r="AF398" s="105">
        <f>+AF399</f>
        <v>0</v>
      </c>
      <c r="AG398" s="105">
        <f t="shared" ref="AG398" si="4288">+AG399</f>
        <v>0</v>
      </c>
      <c r="AH398" s="105">
        <f t="shared" ref="AH398" si="4289">+AH399</f>
        <v>0</v>
      </c>
      <c r="AI398" s="105">
        <f t="shared" ref="AI398" si="4290">+AI399</f>
        <v>1088195.04</v>
      </c>
      <c r="AJ398" s="105">
        <f t="shared" ref="AJ398" si="4291">+AJ399</f>
        <v>0</v>
      </c>
      <c r="AK398" s="105">
        <f t="shared" ref="AK398" si="4292">+AK399</f>
        <v>1088195.04</v>
      </c>
      <c r="AL398" s="105">
        <f t="shared" ref="AL398" si="4293">+AL399</f>
        <v>1088195.04</v>
      </c>
      <c r="AM398" s="105">
        <f>+AM399</f>
        <v>0</v>
      </c>
      <c r="AN398" s="105">
        <f t="shared" ref="AN398" si="4294">+AN399</f>
        <v>0</v>
      </c>
      <c r="AO398" s="105">
        <f t="shared" ref="AO398" si="4295">+AO399</f>
        <v>0</v>
      </c>
      <c r="AP398" s="105">
        <f t="shared" ref="AP398" si="4296">+AP399</f>
        <v>0</v>
      </c>
      <c r="AQ398" s="105">
        <f t="shared" ref="AQ398" si="4297">+AQ399</f>
        <v>0</v>
      </c>
      <c r="AR398" s="105">
        <f t="shared" ref="AR398" si="4298">+AR399</f>
        <v>0</v>
      </c>
      <c r="AS398" s="105">
        <f t="shared" ref="AS398" si="4299">+AS399</f>
        <v>0</v>
      </c>
      <c r="AT398" s="105">
        <f>+AT399</f>
        <v>0</v>
      </c>
      <c r="AU398" s="105">
        <f t="shared" ref="AU398" si="4300">+AU399</f>
        <v>0</v>
      </c>
      <c r="AV398" s="105">
        <f t="shared" ref="AV398" si="4301">+AV399</f>
        <v>0</v>
      </c>
      <c r="AW398" s="105">
        <f t="shared" ref="AW398" si="4302">+AW399</f>
        <v>436911.53000000032</v>
      </c>
      <c r="AX398" s="105">
        <f t="shared" ref="AX398" si="4303">+AX399</f>
        <v>0</v>
      </c>
      <c r="AY398" s="105">
        <f t="shared" ref="AY398" si="4304">+AY399</f>
        <v>436911.53000000032</v>
      </c>
      <c r="AZ398" s="105">
        <f t="shared" ref="AZ398" si="4305">+AZ399</f>
        <v>436911.53000000032</v>
      </c>
      <c r="BA398" s="119"/>
      <c r="BB398" s="119"/>
      <c r="BC398" s="119"/>
      <c r="BD398" s="119"/>
      <c r="BE398" s="119"/>
      <c r="BF398" s="119"/>
      <c r="BG398" s="119"/>
      <c r="BH398" s="119"/>
    </row>
    <row r="399" spans="1:60">
      <c r="A399" s="100">
        <v>2023</v>
      </c>
      <c r="B399" s="101">
        <v>8324</v>
      </c>
      <c r="C399" s="100">
        <v>0</v>
      </c>
      <c r="D399" s="100">
        <v>0</v>
      </c>
      <c r="E399" s="101"/>
      <c r="F399" s="101"/>
      <c r="G399" s="101"/>
      <c r="H399" s="102"/>
      <c r="I399" s="103" t="s">
        <v>6</v>
      </c>
      <c r="J399" s="104" t="s">
        <v>67</v>
      </c>
      <c r="K399" s="105">
        <f t="shared" ref="K399:Q399" si="4306">+K400+K404+K415+K429</f>
        <v>0</v>
      </c>
      <c r="L399" s="105">
        <f t="shared" si="4306"/>
        <v>0</v>
      </c>
      <c r="M399" s="105">
        <f t="shared" si="4306"/>
        <v>0</v>
      </c>
      <c r="N399" s="105">
        <f t="shared" si="4306"/>
        <v>6220834</v>
      </c>
      <c r="O399" s="105">
        <f t="shared" si="4306"/>
        <v>0</v>
      </c>
      <c r="P399" s="105">
        <f t="shared" si="4306"/>
        <v>6220834</v>
      </c>
      <c r="Q399" s="105">
        <f t="shared" si="4306"/>
        <v>6220834</v>
      </c>
      <c r="R399" s="105">
        <f>+R400+R404+R415+R429</f>
        <v>0</v>
      </c>
      <c r="S399" s="105">
        <f t="shared" ref="S399:X399" si="4307">+S400+S404+S415+S429</f>
        <v>0</v>
      </c>
      <c r="T399" s="105">
        <f t="shared" si="4307"/>
        <v>0</v>
      </c>
      <c r="U399" s="105">
        <f t="shared" si="4307"/>
        <v>3762627.4099999997</v>
      </c>
      <c r="V399" s="105">
        <f t="shared" si="4307"/>
        <v>0</v>
      </c>
      <c r="W399" s="105">
        <f t="shared" si="4307"/>
        <v>3762627.4099999997</v>
      </c>
      <c r="X399" s="105">
        <f t="shared" si="4307"/>
        <v>3762627.4099999997</v>
      </c>
      <c r="Y399" s="105">
        <f>+Y400+Y404+Y415+Y429</f>
        <v>0</v>
      </c>
      <c r="Z399" s="105">
        <f t="shared" ref="Z399" si="4308">+Z400+Z404+Z415+Z429</f>
        <v>0</v>
      </c>
      <c r="AA399" s="105">
        <f t="shared" ref="AA399" si="4309">+AA400+AA404+AA415+AA429</f>
        <v>0</v>
      </c>
      <c r="AB399" s="105">
        <f t="shared" ref="AB399" si="4310">+AB400+AB404+AB415+AB429</f>
        <v>933100.02</v>
      </c>
      <c r="AC399" s="105">
        <f t="shared" ref="AC399" si="4311">+AC400+AC404+AC415+AC429</f>
        <v>0</v>
      </c>
      <c r="AD399" s="105">
        <f t="shared" ref="AD399" si="4312">+AD400+AD404+AD415+AD429</f>
        <v>933100.02</v>
      </c>
      <c r="AE399" s="105">
        <f t="shared" ref="AE399" si="4313">+AE400+AE404+AE415+AE429</f>
        <v>933100.02</v>
      </c>
      <c r="AF399" s="105">
        <f>+AF400+AF404+AF415+AF429</f>
        <v>0</v>
      </c>
      <c r="AG399" s="105">
        <f t="shared" ref="AG399" si="4314">+AG400+AG404+AG415+AG429</f>
        <v>0</v>
      </c>
      <c r="AH399" s="105">
        <f t="shared" ref="AH399" si="4315">+AH400+AH404+AH415+AH429</f>
        <v>0</v>
      </c>
      <c r="AI399" s="105">
        <f t="shared" ref="AI399" si="4316">+AI400+AI404+AI415+AI429</f>
        <v>1088195.04</v>
      </c>
      <c r="AJ399" s="105">
        <f t="shared" ref="AJ399" si="4317">+AJ400+AJ404+AJ415+AJ429</f>
        <v>0</v>
      </c>
      <c r="AK399" s="105">
        <f t="shared" ref="AK399" si="4318">+AK400+AK404+AK415+AK429</f>
        <v>1088195.04</v>
      </c>
      <c r="AL399" s="105">
        <f t="shared" ref="AL399" si="4319">+AL400+AL404+AL415+AL429</f>
        <v>1088195.04</v>
      </c>
      <c r="AM399" s="105">
        <f>+AM400+AM404+AM415+AM429</f>
        <v>0</v>
      </c>
      <c r="AN399" s="105">
        <f t="shared" ref="AN399" si="4320">+AN400+AN404+AN415+AN429</f>
        <v>0</v>
      </c>
      <c r="AO399" s="105">
        <f t="shared" ref="AO399" si="4321">+AO400+AO404+AO415+AO429</f>
        <v>0</v>
      </c>
      <c r="AP399" s="105">
        <f t="shared" ref="AP399" si="4322">+AP400+AP404+AP415+AP429</f>
        <v>0</v>
      </c>
      <c r="AQ399" s="105">
        <f t="shared" ref="AQ399" si="4323">+AQ400+AQ404+AQ415+AQ429</f>
        <v>0</v>
      </c>
      <c r="AR399" s="105">
        <f t="shared" ref="AR399" si="4324">+AR400+AR404+AR415+AR429</f>
        <v>0</v>
      </c>
      <c r="AS399" s="105">
        <f t="shared" ref="AS399" si="4325">+AS400+AS404+AS415+AS429</f>
        <v>0</v>
      </c>
      <c r="AT399" s="105">
        <f>+AT400+AT404+AT415+AT429</f>
        <v>0</v>
      </c>
      <c r="AU399" s="105">
        <f t="shared" ref="AU399" si="4326">+AU400+AU404+AU415+AU429</f>
        <v>0</v>
      </c>
      <c r="AV399" s="105">
        <f t="shared" ref="AV399" si="4327">+AV400+AV404+AV415+AV429</f>
        <v>0</v>
      </c>
      <c r="AW399" s="105">
        <f t="shared" ref="AW399" si="4328">+AW400+AW404+AW415+AW429</f>
        <v>436911.53000000032</v>
      </c>
      <c r="AX399" s="105">
        <f t="shared" ref="AX399" si="4329">+AX400+AX404+AX415+AX429</f>
        <v>0</v>
      </c>
      <c r="AY399" s="105">
        <f t="shared" ref="AY399" si="4330">+AY400+AY404+AY415+AY429</f>
        <v>436911.53000000032</v>
      </c>
      <c r="AZ399" s="105">
        <f t="shared" ref="AZ399" si="4331">+AZ400+AZ404+AZ415+AZ429</f>
        <v>436911.53000000032</v>
      </c>
      <c r="BA399" s="119"/>
      <c r="BB399" s="119"/>
      <c r="BC399" s="119"/>
      <c r="BD399" s="119"/>
      <c r="BE399" s="119"/>
      <c r="BF399" s="119"/>
      <c r="BG399" s="119"/>
      <c r="BH399" s="119"/>
    </row>
    <row r="400" spans="1:60">
      <c r="A400" s="46">
        <v>2023</v>
      </c>
      <c r="B400" s="47">
        <v>8324</v>
      </c>
      <c r="C400" s="46">
        <v>0</v>
      </c>
      <c r="D400" s="46">
        <v>0</v>
      </c>
      <c r="E400" s="46">
        <v>0</v>
      </c>
      <c r="F400" s="46">
        <v>1000</v>
      </c>
      <c r="G400" s="46"/>
      <c r="H400" s="46"/>
      <c r="I400" s="48" t="s">
        <v>6</v>
      </c>
      <c r="J400" s="49" t="s">
        <v>2</v>
      </c>
      <c r="K400" s="50">
        <v>0</v>
      </c>
      <c r="L400" s="50">
        <v>0</v>
      </c>
      <c r="M400" s="50">
        <v>0</v>
      </c>
      <c r="N400" s="50">
        <v>4141769.2</v>
      </c>
      <c r="O400" s="50">
        <v>0</v>
      </c>
      <c r="P400" s="50">
        <v>4141769.2</v>
      </c>
      <c r="Q400" s="50">
        <v>4141769.2</v>
      </c>
      <c r="R400" s="50">
        <f>+R401</f>
        <v>0</v>
      </c>
      <c r="S400" s="50">
        <f t="shared" ref="S400:X402" si="4332">+S401</f>
        <v>0</v>
      </c>
      <c r="T400" s="50">
        <f t="shared" si="4332"/>
        <v>0</v>
      </c>
      <c r="U400" s="50">
        <f t="shared" si="4332"/>
        <v>2742114.61</v>
      </c>
      <c r="V400" s="50">
        <f t="shared" si="4332"/>
        <v>0</v>
      </c>
      <c r="W400" s="50">
        <f t="shared" si="4332"/>
        <v>2742114.61</v>
      </c>
      <c r="X400" s="50">
        <f t="shared" si="4332"/>
        <v>2742114.61</v>
      </c>
      <c r="Y400" s="50">
        <f>+Y401</f>
        <v>0</v>
      </c>
      <c r="Z400" s="50">
        <f t="shared" ref="Z400:Z402" si="4333">+Z401</f>
        <v>0</v>
      </c>
      <c r="AA400" s="50">
        <f t="shared" ref="AA400:AA402" si="4334">+AA401</f>
        <v>0</v>
      </c>
      <c r="AB400" s="50">
        <f t="shared" ref="AB400:AB402" si="4335">+AB401</f>
        <v>0</v>
      </c>
      <c r="AC400" s="50">
        <f t="shared" ref="AC400:AC402" si="4336">+AC401</f>
        <v>0</v>
      </c>
      <c r="AD400" s="50">
        <f t="shared" ref="AD400:AD402" si="4337">+AD401</f>
        <v>0</v>
      </c>
      <c r="AE400" s="50">
        <f t="shared" ref="AE400:AE402" si="4338">+AE401</f>
        <v>0</v>
      </c>
      <c r="AF400" s="50">
        <f>+AF401</f>
        <v>0</v>
      </c>
      <c r="AG400" s="50">
        <f t="shared" ref="AG400:AG402" si="4339">+AG401</f>
        <v>0</v>
      </c>
      <c r="AH400" s="50">
        <f t="shared" ref="AH400:AH402" si="4340">+AH401</f>
        <v>0</v>
      </c>
      <c r="AI400" s="50">
        <f t="shared" ref="AI400:AI402" si="4341">+AI401</f>
        <v>972428.65</v>
      </c>
      <c r="AJ400" s="50">
        <f t="shared" ref="AJ400:AJ402" si="4342">+AJ401</f>
        <v>0</v>
      </c>
      <c r="AK400" s="50">
        <f t="shared" ref="AK400:AK402" si="4343">+AK401</f>
        <v>972428.65</v>
      </c>
      <c r="AL400" s="50">
        <f t="shared" ref="AL400:AL402" si="4344">+AL401</f>
        <v>972428.65</v>
      </c>
      <c r="AM400" s="50">
        <f>+AM401</f>
        <v>0</v>
      </c>
      <c r="AN400" s="50">
        <f t="shared" ref="AN400:AN402" si="4345">+AN401</f>
        <v>0</v>
      </c>
      <c r="AO400" s="50">
        <f t="shared" ref="AO400:AO402" si="4346">+AO401</f>
        <v>0</v>
      </c>
      <c r="AP400" s="50">
        <f t="shared" ref="AP400:AP402" si="4347">+AP401</f>
        <v>0</v>
      </c>
      <c r="AQ400" s="50">
        <f t="shared" ref="AQ400:AQ402" si="4348">+AQ401</f>
        <v>0</v>
      </c>
      <c r="AR400" s="50">
        <f t="shared" ref="AR400:AR402" si="4349">+AR401</f>
        <v>0</v>
      </c>
      <c r="AS400" s="50">
        <f t="shared" ref="AS400:AS402" si="4350">+AS401</f>
        <v>0</v>
      </c>
      <c r="AT400" s="50">
        <f>+AT401</f>
        <v>0</v>
      </c>
      <c r="AU400" s="50">
        <f t="shared" ref="AU400:AU402" si="4351">+AU401</f>
        <v>0</v>
      </c>
      <c r="AV400" s="50">
        <f t="shared" ref="AV400:AV402" si="4352">+AV401</f>
        <v>0</v>
      </c>
      <c r="AW400" s="50">
        <f t="shared" ref="AW400:AW402" si="4353">+AW401</f>
        <v>427225.94000000029</v>
      </c>
      <c r="AX400" s="50">
        <f t="shared" ref="AX400:AX402" si="4354">+AX401</f>
        <v>0</v>
      </c>
      <c r="AY400" s="50">
        <f t="shared" ref="AY400:AY402" si="4355">+AY401</f>
        <v>427225.94000000029</v>
      </c>
      <c r="AZ400" s="50">
        <f t="shared" ref="AZ400:AZ402" si="4356">+AZ401</f>
        <v>427225.94000000029</v>
      </c>
      <c r="BA400" s="111"/>
      <c r="BB400" s="111"/>
      <c r="BC400" s="111"/>
      <c r="BD400" s="111"/>
      <c r="BE400" s="111"/>
      <c r="BF400" s="111"/>
      <c r="BG400" s="111"/>
      <c r="BH400" s="111"/>
    </row>
    <row r="401" spans="1:60">
      <c r="A401" s="51">
        <v>2023</v>
      </c>
      <c r="B401" s="52">
        <v>8324</v>
      </c>
      <c r="C401" s="51">
        <v>0</v>
      </c>
      <c r="D401" s="51">
        <v>0</v>
      </c>
      <c r="E401" s="51">
        <v>0</v>
      </c>
      <c r="F401" s="51">
        <v>1000</v>
      </c>
      <c r="G401" s="51">
        <v>1200</v>
      </c>
      <c r="H401" s="51"/>
      <c r="I401" s="53" t="s">
        <v>6</v>
      </c>
      <c r="J401" s="54" t="s">
        <v>3</v>
      </c>
      <c r="K401" s="55">
        <v>0</v>
      </c>
      <c r="L401" s="55">
        <v>0</v>
      </c>
      <c r="M401" s="55">
        <v>0</v>
      </c>
      <c r="N401" s="55">
        <v>4141769.2</v>
      </c>
      <c r="O401" s="55">
        <v>0</v>
      </c>
      <c r="P401" s="55">
        <v>4141769.2</v>
      </c>
      <c r="Q401" s="55">
        <v>4141769.2</v>
      </c>
      <c r="R401" s="55">
        <f>+R402</f>
        <v>0</v>
      </c>
      <c r="S401" s="55">
        <f t="shared" si="4332"/>
        <v>0</v>
      </c>
      <c r="T401" s="55">
        <f t="shared" si="4332"/>
        <v>0</v>
      </c>
      <c r="U401" s="55">
        <f t="shared" si="4332"/>
        <v>2742114.61</v>
      </c>
      <c r="V401" s="55">
        <f t="shared" si="4332"/>
        <v>0</v>
      </c>
      <c r="W401" s="55">
        <f t="shared" si="4332"/>
        <v>2742114.61</v>
      </c>
      <c r="X401" s="55">
        <f t="shared" si="4332"/>
        <v>2742114.61</v>
      </c>
      <c r="Y401" s="55">
        <f>+Y402</f>
        <v>0</v>
      </c>
      <c r="Z401" s="55">
        <f t="shared" si="4333"/>
        <v>0</v>
      </c>
      <c r="AA401" s="55">
        <f t="shared" si="4334"/>
        <v>0</v>
      </c>
      <c r="AB401" s="55">
        <f t="shared" si="4335"/>
        <v>0</v>
      </c>
      <c r="AC401" s="55">
        <f t="shared" si="4336"/>
        <v>0</v>
      </c>
      <c r="AD401" s="55">
        <f t="shared" si="4337"/>
        <v>0</v>
      </c>
      <c r="AE401" s="55">
        <f t="shared" si="4338"/>
        <v>0</v>
      </c>
      <c r="AF401" s="55">
        <f>+AF402</f>
        <v>0</v>
      </c>
      <c r="AG401" s="55">
        <f t="shared" si="4339"/>
        <v>0</v>
      </c>
      <c r="AH401" s="55">
        <f t="shared" si="4340"/>
        <v>0</v>
      </c>
      <c r="AI401" s="55">
        <f t="shared" si="4341"/>
        <v>972428.65</v>
      </c>
      <c r="AJ401" s="55">
        <f t="shared" si="4342"/>
        <v>0</v>
      </c>
      <c r="AK401" s="55">
        <f t="shared" si="4343"/>
        <v>972428.65</v>
      </c>
      <c r="AL401" s="55">
        <f t="shared" si="4344"/>
        <v>972428.65</v>
      </c>
      <c r="AM401" s="55">
        <f>+AM402</f>
        <v>0</v>
      </c>
      <c r="AN401" s="55">
        <f t="shared" si="4345"/>
        <v>0</v>
      </c>
      <c r="AO401" s="55">
        <f t="shared" si="4346"/>
        <v>0</v>
      </c>
      <c r="AP401" s="55">
        <f t="shared" si="4347"/>
        <v>0</v>
      </c>
      <c r="AQ401" s="55">
        <f t="shared" si="4348"/>
        <v>0</v>
      </c>
      <c r="AR401" s="55">
        <f t="shared" si="4349"/>
        <v>0</v>
      </c>
      <c r="AS401" s="55">
        <f t="shared" si="4350"/>
        <v>0</v>
      </c>
      <c r="AT401" s="55">
        <f>+AT402</f>
        <v>0</v>
      </c>
      <c r="AU401" s="55">
        <f t="shared" si="4351"/>
        <v>0</v>
      </c>
      <c r="AV401" s="55">
        <f t="shared" si="4352"/>
        <v>0</v>
      </c>
      <c r="AW401" s="55">
        <f t="shared" si="4353"/>
        <v>427225.94000000029</v>
      </c>
      <c r="AX401" s="55">
        <f t="shared" si="4354"/>
        <v>0</v>
      </c>
      <c r="AY401" s="55">
        <f t="shared" si="4355"/>
        <v>427225.94000000029</v>
      </c>
      <c r="AZ401" s="55">
        <f t="shared" si="4356"/>
        <v>427225.94000000029</v>
      </c>
      <c r="BA401" s="112"/>
      <c r="BB401" s="112"/>
      <c r="BC401" s="112"/>
      <c r="BD401" s="112"/>
      <c r="BE401" s="112"/>
      <c r="BF401" s="112"/>
      <c r="BG401" s="112"/>
      <c r="BH401" s="112"/>
    </row>
    <row r="402" spans="1:60">
      <c r="A402" s="56">
        <v>2023</v>
      </c>
      <c r="B402" s="57">
        <v>8324</v>
      </c>
      <c r="C402" s="56">
        <v>0</v>
      </c>
      <c r="D402" s="56">
        <v>0</v>
      </c>
      <c r="E402" s="56">
        <v>0</v>
      </c>
      <c r="F402" s="56">
        <v>1000</v>
      </c>
      <c r="G402" s="56">
        <v>1200</v>
      </c>
      <c r="H402" s="56">
        <v>121</v>
      </c>
      <c r="I402" s="58" t="s">
        <v>6</v>
      </c>
      <c r="J402" s="59" t="s">
        <v>4</v>
      </c>
      <c r="K402" s="68">
        <v>0</v>
      </c>
      <c r="L402" s="68">
        <v>0</v>
      </c>
      <c r="M402" s="68">
        <v>0</v>
      </c>
      <c r="N402" s="68">
        <v>4141769.2</v>
      </c>
      <c r="O402" s="68">
        <v>0</v>
      </c>
      <c r="P402" s="68">
        <v>4141769.2</v>
      </c>
      <c r="Q402" s="68">
        <v>4141769.2</v>
      </c>
      <c r="R402" s="68">
        <f>+R403</f>
        <v>0</v>
      </c>
      <c r="S402" s="68">
        <f t="shared" si="4332"/>
        <v>0</v>
      </c>
      <c r="T402" s="68">
        <f t="shared" si="4332"/>
        <v>0</v>
      </c>
      <c r="U402" s="68">
        <f t="shared" si="4332"/>
        <v>2742114.61</v>
      </c>
      <c r="V402" s="68">
        <f t="shared" si="4332"/>
        <v>0</v>
      </c>
      <c r="W402" s="68">
        <f t="shared" si="4332"/>
        <v>2742114.61</v>
      </c>
      <c r="X402" s="68">
        <f t="shared" si="4332"/>
        <v>2742114.61</v>
      </c>
      <c r="Y402" s="68">
        <f>+Y403</f>
        <v>0</v>
      </c>
      <c r="Z402" s="68">
        <f t="shared" si="4333"/>
        <v>0</v>
      </c>
      <c r="AA402" s="68">
        <f t="shared" si="4334"/>
        <v>0</v>
      </c>
      <c r="AB402" s="68">
        <f t="shared" si="4335"/>
        <v>0</v>
      </c>
      <c r="AC402" s="68">
        <f t="shared" si="4336"/>
        <v>0</v>
      </c>
      <c r="AD402" s="68">
        <f t="shared" si="4337"/>
        <v>0</v>
      </c>
      <c r="AE402" s="68">
        <f t="shared" si="4338"/>
        <v>0</v>
      </c>
      <c r="AF402" s="68">
        <f>+AF403</f>
        <v>0</v>
      </c>
      <c r="AG402" s="68">
        <f t="shared" si="4339"/>
        <v>0</v>
      </c>
      <c r="AH402" s="68">
        <f t="shared" si="4340"/>
        <v>0</v>
      </c>
      <c r="AI402" s="68">
        <f t="shared" si="4341"/>
        <v>972428.65</v>
      </c>
      <c r="AJ402" s="68">
        <f t="shared" si="4342"/>
        <v>0</v>
      </c>
      <c r="AK402" s="68">
        <f t="shared" si="4343"/>
        <v>972428.65</v>
      </c>
      <c r="AL402" s="68">
        <f t="shared" si="4344"/>
        <v>972428.65</v>
      </c>
      <c r="AM402" s="68">
        <f>+AM403</f>
        <v>0</v>
      </c>
      <c r="AN402" s="68">
        <f t="shared" si="4345"/>
        <v>0</v>
      </c>
      <c r="AO402" s="68">
        <f t="shared" si="4346"/>
        <v>0</v>
      </c>
      <c r="AP402" s="68">
        <f t="shared" si="4347"/>
        <v>0</v>
      </c>
      <c r="AQ402" s="68">
        <f t="shared" si="4348"/>
        <v>0</v>
      </c>
      <c r="AR402" s="68">
        <f t="shared" si="4349"/>
        <v>0</v>
      </c>
      <c r="AS402" s="68">
        <f t="shared" si="4350"/>
        <v>0</v>
      </c>
      <c r="AT402" s="68">
        <f>+AT403</f>
        <v>0</v>
      </c>
      <c r="AU402" s="68">
        <f t="shared" si="4351"/>
        <v>0</v>
      </c>
      <c r="AV402" s="68">
        <f t="shared" si="4352"/>
        <v>0</v>
      </c>
      <c r="AW402" s="68">
        <f t="shared" si="4353"/>
        <v>427225.94000000029</v>
      </c>
      <c r="AX402" s="68">
        <f t="shared" si="4354"/>
        <v>0</v>
      </c>
      <c r="AY402" s="68">
        <f t="shared" si="4355"/>
        <v>427225.94000000029</v>
      </c>
      <c r="AZ402" s="68">
        <f t="shared" si="4356"/>
        <v>427225.94000000029</v>
      </c>
      <c r="BA402" s="115"/>
      <c r="BB402" s="115"/>
      <c r="BC402" s="115"/>
      <c r="BD402" s="115"/>
      <c r="BE402" s="115"/>
      <c r="BF402" s="115"/>
      <c r="BG402" s="115"/>
      <c r="BH402" s="115"/>
    </row>
    <row r="403" spans="1:60">
      <c r="A403" s="61">
        <v>2023</v>
      </c>
      <c r="B403" s="66">
        <v>8324</v>
      </c>
      <c r="C403" s="61">
        <v>0</v>
      </c>
      <c r="D403" s="61">
        <v>0</v>
      </c>
      <c r="E403" s="61">
        <v>0</v>
      </c>
      <c r="F403" s="61">
        <v>1000</v>
      </c>
      <c r="G403" s="61">
        <v>1200</v>
      </c>
      <c r="H403" s="61">
        <v>121</v>
      </c>
      <c r="I403" s="63">
        <v>1</v>
      </c>
      <c r="J403" s="69" t="s">
        <v>5</v>
      </c>
      <c r="K403" s="67">
        <v>0</v>
      </c>
      <c r="L403" s="67">
        <v>0</v>
      </c>
      <c r="M403" s="65">
        <v>0</v>
      </c>
      <c r="N403" s="67">
        <v>4141769.2</v>
      </c>
      <c r="O403" s="67">
        <v>0</v>
      </c>
      <c r="P403" s="65">
        <v>4141769.2</v>
      </c>
      <c r="Q403" s="65">
        <v>4141769.2</v>
      </c>
      <c r="R403" s="65">
        <v>0</v>
      </c>
      <c r="S403" s="65">
        <v>0</v>
      </c>
      <c r="T403" s="65">
        <v>0</v>
      </c>
      <c r="U403" s="65">
        <v>2742114.61</v>
      </c>
      <c r="V403" s="65">
        <v>0</v>
      </c>
      <c r="W403" s="65">
        <f>+U403+V403</f>
        <v>2742114.61</v>
      </c>
      <c r="X403" s="65">
        <f>+T403+W403</f>
        <v>2742114.61</v>
      </c>
      <c r="Y403" s="65">
        <v>0</v>
      </c>
      <c r="Z403" s="65">
        <v>0</v>
      </c>
      <c r="AA403" s="65">
        <v>0</v>
      </c>
      <c r="AB403" s="65">
        <v>0</v>
      </c>
      <c r="AC403" s="65">
        <v>0</v>
      </c>
      <c r="AD403" s="65">
        <v>0</v>
      </c>
      <c r="AE403" s="65">
        <v>0</v>
      </c>
      <c r="AF403" s="65">
        <v>0</v>
      </c>
      <c r="AG403" s="65">
        <v>0</v>
      </c>
      <c r="AH403" s="65">
        <v>0</v>
      </c>
      <c r="AI403" s="65">
        <v>972428.65</v>
      </c>
      <c r="AJ403" s="65">
        <v>0</v>
      </c>
      <c r="AK403" s="65">
        <f>+AI403+AJ403</f>
        <v>972428.65</v>
      </c>
      <c r="AL403" s="65">
        <f>+AH403+AK403</f>
        <v>972428.65</v>
      </c>
      <c r="AM403" s="65">
        <v>0</v>
      </c>
      <c r="AN403" s="65">
        <v>0</v>
      </c>
      <c r="AO403" s="65">
        <v>0</v>
      </c>
      <c r="AP403" s="65">
        <v>0</v>
      </c>
      <c r="AQ403" s="65">
        <v>0</v>
      </c>
      <c r="AR403" s="65">
        <v>0</v>
      </c>
      <c r="AS403" s="65">
        <v>0</v>
      </c>
      <c r="AT403" s="65">
        <f>+K403-R403-Y403-AF403-AM403</f>
        <v>0</v>
      </c>
      <c r="AU403" s="65">
        <f>+L403-S403-Z403-AG403-AN403</f>
        <v>0</v>
      </c>
      <c r="AV403" s="65">
        <f>+AT403+AU403</f>
        <v>0</v>
      </c>
      <c r="AW403" s="65">
        <f>+N403-U403-AB403-AI403-AP403</f>
        <v>427225.94000000029</v>
      </c>
      <c r="AX403" s="65">
        <f>+O403-V403-AC403-AJ403-AQ403</f>
        <v>0</v>
      </c>
      <c r="AY403" s="65">
        <f>+AW403+AX403</f>
        <v>427225.94000000029</v>
      </c>
      <c r="AZ403" s="65">
        <f>+AV403+AY403</f>
        <v>427225.94000000029</v>
      </c>
      <c r="BA403" s="114">
        <v>15</v>
      </c>
      <c r="BB403" s="114"/>
      <c r="BC403" s="114">
        <v>15</v>
      </c>
      <c r="BD403" s="114"/>
      <c r="BE403" s="114"/>
      <c r="BF403" s="114"/>
      <c r="BG403" s="114">
        <f>+BA403-BC403-BE403</f>
        <v>0</v>
      </c>
      <c r="BH403" s="114"/>
    </row>
    <row r="404" spans="1:60">
      <c r="A404" s="46">
        <v>2023</v>
      </c>
      <c r="B404" s="47">
        <v>8324</v>
      </c>
      <c r="C404" s="46">
        <v>0</v>
      </c>
      <c r="D404" s="46">
        <v>0</v>
      </c>
      <c r="E404" s="46">
        <v>0</v>
      </c>
      <c r="F404" s="46">
        <v>2000</v>
      </c>
      <c r="G404" s="46"/>
      <c r="H404" s="46"/>
      <c r="I404" s="48" t="s">
        <v>6</v>
      </c>
      <c r="J404" s="49" t="s">
        <v>7</v>
      </c>
      <c r="K404" s="50">
        <f t="shared" ref="K404:Q404" si="4357">+K405+K412</f>
        <v>0</v>
      </c>
      <c r="L404" s="50">
        <f t="shared" si="4357"/>
        <v>0</v>
      </c>
      <c r="M404" s="50">
        <f t="shared" si="4357"/>
        <v>0</v>
      </c>
      <c r="N404" s="50">
        <f t="shared" si="4357"/>
        <v>468366.28</v>
      </c>
      <c r="O404" s="50">
        <f t="shared" si="4357"/>
        <v>0</v>
      </c>
      <c r="P404" s="50">
        <f t="shared" si="4357"/>
        <v>468366.28</v>
      </c>
      <c r="Q404" s="50">
        <f t="shared" si="4357"/>
        <v>468366.28</v>
      </c>
      <c r="R404" s="50">
        <f>+R405+R412</f>
        <v>0</v>
      </c>
      <c r="S404" s="50">
        <f t="shared" ref="S404:X404" si="4358">+S405+S412</f>
        <v>0</v>
      </c>
      <c r="T404" s="50">
        <f t="shared" si="4358"/>
        <v>0</v>
      </c>
      <c r="U404" s="50">
        <f t="shared" si="4358"/>
        <v>463462.39</v>
      </c>
      <c r="V404" s="50">
        <f t="shared" si="4358"/>
        <v>0</v>
      </c>
      <c r="W404" s="50">
        <f t="shared" si="4358"/>
        <v>463462.39</v>
      </c>
      <c r="X404" s="50">
        <f t="shared" si="4358"/>
        <v>463462.39</v>
      </c>
      <c r="Y404" s="50">
        <f>+Y405+Y412</f>
        <v>0</v>
      </c>
      <c r="Z404" s="50">
        <f t="shared" ref="Z404" si="4359">+Z405+Z412</f>
        <v>0</v>
      </c>
      <c r="AA404" s="50">
        <f t="shared" ref="AA404" si="4360">+AA405+AA412</f>
        <v>0</v>
      </c>
      <c r="AB404" s="50">
        <f t="shared" ref="AB404" si="4361">+AB405+AB412</f>
        <v>0</v>
      </c>
      <c r="AC404" s="50">
        <f t="shared" ref="AC404" si="4362">+AC405+AC412</f>
        <v>0</v>
      </c>
      <c r="AD404" s="50">
        <f t="shared" ref="AD404" si="4363">+AD405+AD412</f>
        <v>0</v>
      </c>
      <c r="AE404" s="50">
        <f t="shared" ref="AE404" si="4364">+AE405+AE412</f>
        <v>0</v>
      </c>
      <c r="AF404" s="50">
        <f>+AF405+AF412</f>
        <v>0</v>
      </c>
      <c r="AG404" s="50">
        <f t="shared" ref="AG404" si="4365">+AG405+AG412</f>
        <v>0</v>
      </c>
      <c r="AH404" s="50">
        <f t="shared" ref="AH404" si="4366">+AH405+AH412</f>
        <v>0</v>
      </c>
      <c r="AI404" s="50">
        <f t="shared" ref="AI404" si="4367">+AI405+AI412</f>
        <v>2216.38</v>
      </c>
      <c r="AJ404" s="50">
        <f t="shared" ref="AJ404" si="4368">+AJ405+AJ412</f>
        <v>0</v>
      </c>
      <c r="AK404" s="50">
        <f t="shared" ref="AK404" si="4369">+AK405+AK412</f>
        <v>2216.38</v>
      </c>
      <c r="AL404" s="50">
        <f t="shared" ref="AL404" si="4370">+AL405+AL412</f>
        <v>2216.38</v>
      </c>
      <c r="AM404" s="50">
        <f>+AM405+AM412</f>
        <v>0</v>
      </c>
      <c r="AN404" s="50">
        <f t="shared" ref="AN404" si="4371">+AN405+AN412</f>
        <v>0</v>
      </c>
      <c r="AO404" s="50">
        <f t="shared" ref="AO404" si="4372">+AO405+AO412</f>
        <v>0</v>
      </c>
      <c r="AP404" s="50">
        <f t="shared" ref="AP404" si="4373">+AP405+AP412</f>
        <v>0</v>
      </c>
      <c r="AQ404" s="50">
        <f t="shared" ref="AQ404" si="4374">+AQ405+AQ412</f>
        <v>0</v>
      </c>
      <c r="AR404" s="50">
        <f t="shared" ref="AR404" si="4375">+AR405+AR412</f>
        <v>0</v>
      </c>
      <c r="AS404" s="50">
        <f t="shared" ref="AS404" si="4376">+AS405+AS412</f>
        <v>0</v>
      </c>
      <c r="AT404" s="50">
        <f>+AT405+AT412</f>
        <v>0</v>
      </c>
      <c r="AU404" s="50">
        <f t="shared" ref="AU404" si="4377">+AU405+AU412</f>
        <v>0</v>
      </c>
      <c r="AV404" s="50">
        <f t="shared" ref="AV404" si="4378">+AV405+AV412</f>
        <v>0</v>
      </c>
      <c r="AW404" s="50">
        <f t="shared" ref="AW404" si="4379">+AW405+AW412</f>
        <v>2687.5100000000066</v>
      </c>
      <c r="AX404" s="50">
        <f t="shared" ref="AX404" si="4380">+AX405+AX412</f>
        <v>0</v>
      </c>
      <c r="AY404" s="50">
        <f t="shared" ref="AY404" si="4381">+AY405+AY412</f>
        <v>2687.5100000000066</v>
      </c>
      <c r="AZ404" s="50">
        <f t="shared" ref="AZ404" si="4382">+AZ405+AZ412</f>
        <v>2687.5100000000066</v>
      </c>
      <c r="BA404" s="111"/>
      <c r="BB404" s="111"/>
      <c r="BC404" s="111"/>
      <c r="BD404" s="111"/>
      <c r="BE404" s="111"/>
      <c r="BF404" s="111"/>
      <c r="BG404" s="111"/>
      <c r="BH404" s="111"/>
    </row>
    <row r="405" spans="1:60" ht="25.5">
      <c r="A405" s="51">
        <v>2023</v>
      </c>
      <c r="B405" s="52">
        <v>8324</v>
      </c>
      <c r="C405" s="51">
        <v>0</v>
      </c>
      <c r="D405" s="51">
        <v>0</v>
      </c>
      <c r="E405" s="51">
        <v>0</v>
      </c>
      <c r="F405" s="51">
        <v>2000</v>
      </c>
      <c r="G405" s="51">
        <v>2100</v>
      </c>
      <c r="H405" s="51"/>
      <c r="I405" s="53" t="s">
        <v>6</v>
      </c>
      <c r="J405" s="54" t="s">
        <v>8</v>
      </c>
      <c r="K405" s="55">
        <f t="shared" ref="K405:Q405" si="4383">+K406+K408+K410</f>
        <v>0</v>
      </c>
      <c r="L405" s="55">
        <f t="shared" si="4383"/>
        <v>0</v>
      </c>
      <c r="M405" s="55">
        <f t="shared" si="4383"/>
        <v>0</v>
      </c>
      <c r="N405" s="55">
        <f t="shared" si="4383"/>
        <v>348366.28</v>
      </c>
      <c r="O405" s="55">
        <f t="shared" si="4383"/>
        <v>0</v>
      </c>
      <c r="P405" s="55">
        <f t="shared" si="4383"/>
        <v>348366.28</v>
      </c>
      <c r="Q405" s="55">
        <f t="shared" si="4383"/>
        <v>348366.28</v>
      </c>
      <c r="R405" s="55">
        <f>+R406+R408+R410</f>
        <v>0</v>
      </c>
      <c r="S405" s="55">
        <f t="shared" ref="S405:X405" si="4384">+S406+S408+S410</f>
        <v>0</v>
      </c>
      <c r="T405" s="55">
        <f t="shared" si="4384"/>
        <v>0</v>
      </c>
      <c r="U405" s="55">
        <f t="shared" si="4384"/>
        <v>345678.77</v>
      </c>
      <c r="V405" s="55">
        <f t="shared" si="4384"/>
        <v>0</v>
      </c>
      <c r="W405" s="55">
        <f t="shared" si="4384"/>
        <v>345678.77</v>
      </c>
      <c r="X405" s="55">
        <f t="shared" si="4384"/>
        <v>345678.77</v>
      </c>
      <c r="Y405" s="55">
        <f>+Y406+Y408+Y410</f>
        <v>0</v>
      </c>
      <c r="Z405" s="55">
        <f t="shared" ref="Z405" si="4385">+Z406+Z408+Z410</f>
        <v>0</v>
      </c>
      <c r="AA405" s="55">
        <f t="shared" ref="AA405" si="4386">+AA406+AA408+AA410</f>
        <v>0</v>
      </c>
      <c r="AB405" s="55">
        <f t="shared" ref="AB405" si="4387">+AB406+AB408+AB410</f>
        <v>0</v>
      </c>
      <c r="AC405" s="55">
        <f t="shared" ref="AC405" si="4388">+AC406+AC408+AC410</f>
        <v>0</v>
      </c>
      <c r="AD405" s="55">
        <f t="shared" ref="AD405" si="4389">+AD406+AD408+AD410</f>
        <v>0</v>
      </c>
      <c r="AE405" s="55">
        <f t="shared" ref="AE405" si="4390">+AE406+AE408+AE410</f>
        <v>0</v>
      </c>
      <c r="AF405" s="55">
        <f>+AF406+AF408+AF410</f>
        <v>0</v>
      </c>
      <c r="AG405" s="55">
        <f t="shared" ref="AG405" si="4391">+AG406+AG408+AG410</f>
        <v>0</v>
      </c>
      <c r="AH405" s="55">
        <f t="shared" ref="AH405" si="4392">+AH406+AH408+AH410</f>
        <v>0</v>
      </c>
      <c r="AI405" s="55">
        <f t="shared" ref="AI405" si="4393">+AI406+AI408+AI410</f>
        <v>0</v>
      </c>
      <c r="AJ405" s="55">
        <f t="shared" ref="AJ405" si="4394">+AJ406+AJ408+AJ410</f>
        <v>0</v>
      </c>
      <c r="AK405" s="55">
        <f t="shared" ref="AK405" si="4395">+AK406+AK408+AK410</f>
        <v>0</v>
      </c>
      <c r="AL405" s="55">
        <f t="shared" ref="AL405" si="4396">+AL406+AL408+AL410</f>
        <v>0</v>
      </c>
      <c r="AM405" s="55">
        <f>+AM406+AM408+AM410</f>
        <v>0</v>
      </c>
      <c r="AN405" s="55">
        <f t="shared" ref="AN405" si="4397">+AN406+AN408+AN410</f>
        <v>0</v>
      </c>
      <c r="AO405" s="55">
        <f t="shared" ref="AO405" si="4398">+AO406+AO408+AO410</f>
        <v>0</v>
      </c>
      <c r="AP405" s="55">
        <f t="shared" ref="AP405" si="4399">+AP406+AP408+AP410</f>
        <v>0</v>
      </c>
      <c r="AQ405" s="55">
        <f t="shared" ref="AQ405" si="4400">+AQ406+AQ408+AQ410</f>
        <v>0</v>
      </c>
      <c r="AR405" s="55">
        <f t="shared" ref="AR405" si="4401">+AR406+AR408+AR410</f>
        <v>0</v>
      </c>
      <c r="AS405" s="55">
        <f t="shared" ref="AS405" si="4402">+AS406+AS408+AS410</f>
        <v>0</v>
      </c>
      <c r="AT405" s="55">
        <f>+AT406+AT408+AT410</f>
        <v>0</v>
      </c>
      <c r="AU405" s="55">
        <f t="shared" ref="AU405" si="4403">+AU406+AU408+AU410</f>
        <v>0</v>
      </c>
      <c r="AV405" s="55">
        <f t="shared" ref="AV405" si="4404">+AV406+AV408+AV410</f>
        <v>0</v>
      </c>
      <c r="AW405" s="55">
        <f t="shared" ref="AW405" si="4405">+AW406+AW408+AW410</f>
        <v>2687.510000000002</v>
      </c>
      <c r="AX405" s="55">
        <f t="shared" ref="AX405" si="4406">+AX406+AX408+AX410</f>
        <v>0</v>
      </c>
      <c r="AY405" s="55">
        <f t="shared" ref="AY405" si="4407">+AY406+AY408+AY410</f>
        <v>2687.510000000002</v>
      </c>
      <c r="AZ405" s="55">
        <f t="shared" ref="AZ405" si="4408">+AZ406+AZ408+AZ410</f>
        <v>2687.510000000002</v>
      </c>
      <c r="BA405" s="112"/>
      <c r="BB405" s="112"/>
      <c r="BC405" s="112"/>
      <c r="BD405" s="112"/>
      <c r="BE405" s="112"/>
      <c r="BF405" s="112"/>
      <c r="BG405" s="112"/>
      <c r="BH405" s="112"/>
    </row>
    <row r="406" spans="1:60">
      <c r="A406" s="56">
        <v>2023</v>
      </c>
      <c r="B406" s="57">
        <v>8324</v>
      </c>
      <c r="C406" s="56">
        <v>0</v>
      </c>
      <c r="D406" s="56">
        <v>0</v>
      </c>
      <c r="E406" s="56">
        <v>0</v>
      </c>
      <c r="F406" s="56">
        <v>2000</v>
      </c>
      <c r="G406" s="56">
        <v>2100</v>
      </c>
      <c r="H406" s="56">
        <v>211</v>
      </c>
      <c r="I406" s="58" t="s">
        <v>6</v>
      </c>
      <c r="J406" s="59" t="s">
        <v>116</v>
      </c>
      <c r="K406" s="68">
        <f t="shared" ref="K406:Q406" si="4409">+K407</f>
        <v>0</v>
      </c>
      <c r="L406" s="68">
        <f t="shared" si="4409"/>
        <v>0</v>
      </c>
      <c r="M406" s="68">
        <f t="shared" si="4409"/>
        <v>0</v>
      </c>
      <c r="N406" s="68">
        <f t="shared" si="4409"/>
        <v>60000</v>
      </c>
      <c r="O406" s="68">
        <f t="shared" si="4409"/>
        <v>0</v>
      </c>
      <c r="P406" s="68">
        <f t="shared" si="4409"/>
        <v>60000</v>
      </c>
      <c r="Q406" s="68">
        <f t="shared" si="4409"/>
        <v>60000</v>
      </c>
      <c r="R406" s="68">
        <f>+R407</f>
        <v>0</v>
      </c>
      <c r="S406" s="68">
        <f t="shared" ref="S406:X406" si="4410">+S407</f>
        <v>0</v>
      </c>
      <c r="T406" s="68">
        <f t="shared" si="4410"/>
        <v>0</v>
      </c>
      <c r="U406" s="68">
        <f t="shared" si="4410"/>
        <v>57312.49</v>
      </c>
      <c r="V406" s="68">
        <f t="shared" si="4410"/>
        <v>0</v>
      </c>
      <c r="W406" s="68">
        <f t="shared" si="4410"/>
        <v>57312.49</v>
      </c>
      <c r="X406" s="68">
        <f t="shared" si="4410"/>
        <v>57312.49</v>
      </c>
      <c r="Y406" s="68">
        <f>+Y407</f>
        <v>0</v>
      </c>
      <c r="Z406" s="68">
        <f t="shared" ref="Z406" si="4411">+Z407</f>
        <v>0</v>
      </c>
      <c r="AA406" s="68">
        <f t="shared" ref="AA406" si="4412">+AA407</f>
        <v>0</v>
      </c>
      <c r="AB406" s="68">
        <f t="shared" ref="AB406" si="4413">+AB407</f>
        <v>0</v>
      </c>
      <c r="AC406" s="68">
        <f t="shared" ref="AC406" si="4414">+AC407</f>
        <v>0</v>
      </c>
      <c r="AD406" s="68">
        <f t="shared" ref="AD406" si="4415">+AD407</f>
        <v>0</v>
      </c>
      <c r="AE406" s="68">
        <f t="shared" ref="AE406" si="4416">+AE407</f>
        <v>0</v>
      </c>
      <c r="AF406" s="68">
        <f>+AF407</f>
        <v>0</v>
      </c>
      <c r="AG406" s="68">
        <f t="shared" ref="AG406" si="4417">+AG407</f>
        <v>0</v>
      </c>
      <c r="AH406" s="68">
        <f t="shared" ref="AH406" si="4418">+AH407</f>
        <v>0</v>
      </c>
      <c r="AI406" s="68">
        <f t="shared" ref="AI406" si="4419">+AI407</f>
        <v>0</v>
      </c>
      <c r="AJ406" s="68">
        <f t="shared" ref="AJ406" si="4420">+AJ407</f>
        <v>0</v>
      </c>
      <c r="AK406" s="68">
        <f t="shared" ref="AK406" si="4421">+AK407</f>
        <v>0</v>
      </c>
      <c r="AL406" s="68">
        <f t="shared" ref="AL406" si="4422">+AL407</f>
        <v>0</v>
      </c>
      <c r="AM406" s="68">
        <f>+AM407</f>
        <v>0</v>
      </c>
      <c r="AN406" s="68">
        <f t="shared" ref="AN406" si="4423">+AN407</f>
        <v>0</v>
      </c>
      <c r="AO406" s="68">
        <f t="shared" ref="AO406" si="4424">+AO407</f>
        <v>0</v>
      </c>
      <c r="AP406" s="68">
        <f t="shared" ref="AP406" si="4425">+AP407</f>
        <v>0</v>
      </c>
      <c r="AQ406" s="68">
        <f t="shared" ref="AQ406" si="4426">+AQ407</f>
        <v>0</v>
      </c>
      <c r="AR406" s="68">
        <f t="shared" ref="AR406" si="4427">+AR407</f>
        <v>0</v>
      </c>
      <c r="AS406" s="68">
        <f t="shared" ref="AS406" si="4428">+AS407</f>
        <v>0</v>
      </c>
      <c r="AT406" s="68">
        <f>+AT407</f>
        <v>0</v>
      </c>
      <c r="AU406" s="68">
        <f t="shared" ref="AU406" si="4429">+AU407</f>
        <v>0</v>
      </c>
      <c r="AV406" s="68">
        <f t="shared" ref="AV406" si="4430">+AV407</f>
        <v>0</v>
      </c>
      <c r="AW406" s="68">
        <f t="shared" ref="AW406" si="4431">+AW407</f>
        <v>2687.510000000002</v>
      </c>
      <c r="AX406" s="68">
        <f t="shared" ref="AX406" si="4432">+AX407</f>
        <v>0</v>
      </c>
      <c r="AY406" s="68">
        <f t="shared" ref="AY406" si="4433">+AY407</f>
        <v>2687.510000000002</v>
      </c>
      <c r="AZ406" s="68">
        <f t="shared" ref="AZ406" si="4434">+AZ407</f>
        <v>2687.510000000002</v>
      </c>
      <c r="BA406" s="115"/>
      <c r="BB406" s="115"/>
      <c r="BC406" s="115"/>
      <c r="BD406" s="115"/>
      <c r="BE406" s="115"/>
      <c r="BF406" s="115"/>
      <c r="BG406" s="115"/>
      <c r="BH406" s="115"/>
    </row>
    <row r="407" spans="1:60">
      <c r="A407" s="61">
        <v>2023</v>
      </c>
      <c r="B407" s="66">
        <v>8324</v>
      </c>
      <c r="C407" s="61">
        <v>0</v>
      </c>
      <c r="D407" s="61">
        <v>0</v>
      </c>
      <c r="E407" s="61">
        <v>0</v>
      </c>
      <c r="F407" s="61">
        <v>2000</v>
      </c>
      <c r="G407" s="61">
        <v>2100</v>
      </c>
      <c r="H407" s="61">
        <v>211</v>
      </c>
      <c r="I407" s="63">
        <v>1</v>
      </c>
      <c r="J407" s="69" t="s">
        <v>115</v>
      </c>
      <c r="K407" s="67">
        <v>0</v>
      </c>
      <c r="L407" s="67">
        <v>0</v>
      </c>
      <c r="M407" s="65">
        <v>0</v>
      </c>
      <c r="N407" s="67">
        <v>60000</v>
      </c>
      <c r="O407" s="67">
        <v>0</v>
      </c>
      <c r="P407" s="65">
        <f>+N407+O407</f>
        <v>60000</v>
      </c>
      <c r="Q407" s="65">
        <f>+M407+P407</f>
        <v>60000</v>
      </c>
      <c r="R407" s="65">
        <v>0</v>
      </c>
      <c r="S407" s="65">
        <v>0</v>
      </c>
      <c r="T407" s="65">
        <v>0</v>
      </c>
      <c r="U407" s="65">
        <v>57312.49</v>
      </c>
      <c r="V407" s="65">
        <v>0</v>
      </c>
      <c r="W407" s="65">
        <f>+U407+V407</f>
        <v>57312.49</v>
      </c>
      <c r="X407" s="65">
        <f>+T407+W407</f>
        <v>57312.49</v>
      </c>
      <c r="Y407" s="65">
        <v>0</v>
      </c>
      <c r="Z407" s="65">
        <v>0</v>
      </c>
      <c r="AA407" s="65">
        <v>0</v>
      </c>
      <c r="AB407" s="65">
        <v>0</v>
      </c>
      <c r="AC407" s="65">
        <v>0</v>
      </c>
      <c r="AD407" s="65">
        <v>0</v>
      </c>
      <c r="AE407" s="65">
        <v>0</v>
      </c>
      <c r="AF407" s="65">
        <v>0</v>
      </c>
      <c r="AG407" s="65">
        <v>0</v>
      </c>
      <c r="AH407" s="65">
        <v>0</v>
      </c>
      <c r="AI407" s="65">
        <v>0</v>
      </c>
      <c r="AJ407" s="65">
        <v>0</v>
      </c>
      <c r="AK407" s="65">
        <v>0</v>
      </c>
      <c r="AL407" s="65">
        <v>0</v>
      </c>
      <c r="AM407" s="65">
        <v>0</v>
      </c>
      <c r="AN407" s="65">
        <v>0</v>
      </c>
      <c r="AO407" s="65">
        <v>0</v>
      </c>
      <c r="AP407" s="65">
        <v>0</v>
      </c>
      <c r="AQ407" s="65">
        <v>0</v>
      </c>
      <c r="AR407" s="65">
        <v>0</v>
      </c>
      <c r="AS407" s="65">
        <v>0</v>
      </c>
      <c r="AT407" s="65">
        <f>+K407-R407-Y407-AF407-AM407</f>
        <v>0</v>
      </c>
      <c r="AU407" s="65">
        <f>+L407-S407-Z407-AG407-AN407</f>
        <v>0</v>
      </c>
      <c r="AV407" s="65">
        <f>+AT407+AU407</f>
        <v>0</v>
      </c>
      <c r="AW407" s="65">
        <f>+N407-U407-AB407-AI407-AP407</f>
        <v>2687.510000000002</v>
      </c>
      <c r="AX407" s="65">
        <f>+O407-V407-AC407-AJ407-AQ407</f>
        <v>0</v>
      </c>
      <c r="AY407" s="65">
        <f>+AW407+AX407</f>
        <v>2687.510000000002</v>
      </c>
      <c r="AZ407" s="65">
        <f>+AV407+AY407</f>
        <v>2687.510000000002</v>
      </c>
      <c r="BA407" s="114">
        <v>1</v>
      </c>
      <c r="BB407" s="114"/>
      <c r="BC407" s="114">
        <v>1</v>
      </c>
      <c r="BD407" s="114"/>
      <c r="BE407" s="114"/>
      <c r="BF407" s="114"/>
      <c r="BG407" s="114">
        <f>+BA407-BC407-BE407</f>
        <v>0</v>
      </c>
      <c r="BH407" s="114"/>
    </row>
    <row r="408" spans="1:60" ht="25.5">
      <c r="A408" s="56">
        <v>2023</v>
      </c>
      <c r="B408" s="57">
        <v>8324</v>
      </c>
      <c r="C408" s="56">
        <v>0</v>
      </c>
      <c r="D408" s="56">
        <v>0</v>
      </c>
      <c r="E408" s="56">
        <v>0</v>
      </c>
      <c r="F408" s="56">
        <v>2000</v>
      </c>
      <c r="G408" s="56">
        <v>2100</v>
      </c>
      <c r="H408" s="56">
        <v>214</v>
      </c>
      <c r="I408" s="58" t="s">
        <v>6</v>
      </c>
      <c r="J408" s="59" t="s">
        <v>125</v>
      </c>
      <c r="K408" s="68">
        <f t="shared" ref="K408:Q408" si="4435">+K409</f>
        <v>0</v>
      </c>
      <c r="L408" s="68">
        <f t="shared" si="4435"/>
        <v>0</v>
      </c>
      <c r="M408" s="68">
        <f t="shared" si="4435"/>
        <v>0</v>
      </c>
      <c r="N408" s="68">
        <f t="shared" si="4435"/>
        <v>249696.38</v>
      </c>
      <c r="O408" s="68">
        <f t="shared" si="4435"/>
        <v>0</v>
      </c>
      <c r="P408" s="68">
        <f t="shared" si="4435"/>
        <v>249696.38</v>
      </c>
      <c r="Q408" s="68">
        <f t="shared" si="4435"/>
        <v>249696.38</v>
      </c>
      <c r="R408" s="68">
        <f>+R409</f>
        <v>0</v>
      </c>
      <c r="S408" s="68">
        <f t="shared" ref="S408:X408" si="4436">+S409</f>
        <v>0</v>
      </c>
      <c r="T408" s="68">
        <f t="shared" si="4436"/>
        <v>0</v>
      </c>
      <c r="U408" s="68">
        <f t="shared" si="4436"/>
        <v>249696.38</v>
      </c>
      <c r="V408" s="68">
        <f t="shared" si="4436"/>
        <v>0</v>
      </c>
      <c r="W408" s="68">
        <f t="shared" si="4436"/>
        <v>249696.38</v>
      </c>
      <c r="X408" s="68">
        <f t="shared" si="4436"/>
        <v>249696.38</v>
      </c>
      <c r="Y408" s="68">
        <f>+Y409</f>
        <v>0</v>
      </c>
      <c r="Z408" s="68">
        <f t="shared" ref="Z408" si="4437">+Z409</f>
        <v>0</v>
      </c>
      <c r="AA408" s="68">
        <f t="shared" ref="AA408" si="4438">+AA409</f>
        <v>0</v>
      </c>
      <c r="AB408" s="68">
        <f t="shared" ref="AB408" si="4439">+AB409</f>
        <v>0</v>
      </c>
      <c r="AC408" s="68">
        <f t="shared" ref="AC408" si="4440">+AC409</f>
        <v>0</v>
      </c>
      <c r="AD408" s="68">
        <f t="shared" ref="AD408" si="4441">+AD409</f>
        <v>0</v>
      </c>
      <c r="AE408" s="68">
        <f t="shared" ref="AE408" si="4442">+AE409</f>
        <v>0</v>
      </c>
      <c r="AF408" s="68">
        <f>+AF409</f>
        <v>0</v>
      </c>
      <c r="AG408" s="68">
        <f t="shared" ref="AG408" si="4443">+AG409</f>
        <v>0</v>
      </c>
      <c r="AH408" s="68">
        <f t="shared" ref="AH408" si="4444">+AH409</f>
        <v>0</v>
      </c>
      <c r="AI408" s="68">
        <f t="shared" ref="AI408" si="4445">+AI409</f>
        <v>0</v>
      </c>
      <c r="AJ408" s="68">
        <f t="shared" ref="AJ408" si="4446">+AJ409</f>
        <v>0</v>
      </c>
      <c r="AK408" s="68">
        <f t="shared" ref="AK408" si="4447">+AK409</f>
        <v>0</v>
      </c>
      <c r="AL408" s="68">
        <f t="shared" ref="AL408" si="4448">+AL409</f>
        <v>0</v>
      </c>
      <c r="AM408" s="68">
        <f>+AM409</f>
        <v>0</v>
      </c>
      <c r="AN408" s="68">
        <f t="shared" ref="AN408" si="4449">+AN409</f>
        <v>0</v>
      </c>
      <c r="AO408" s="68">
        <f t="shared" ref="AO408" si="4450">+AO409</f>
        <v>0</v>
      </c>
      <c r="AP408" s="68">
        <f t="shared" ref="AP408" si="4451">+AP409</f>
        <v>0</v>
      </c>
      <c r="AQ408" s="68">
        <f t="shared" ref="AQ408" si="4452">+AQ409</f>
        <v>0</v>
      </c>
      <c r="AR408" s="68">
        <f t="shared" ref="AR408" si="4453">+AR409</f>
        <v>0</v>
      </c>
      <c r="AS408" s="68">
        <f t="shared" ref="AS408" si="4454">+AS409</f>
        <v>0</v>
      </c>
      <c r="AT408" s="68">
        <f>+AT409</f>
        <v>0</v>
      </c>
      <c r="AU408" s="68">
        <f t="shared" ref="AU408" si="4455">+AU409</f>
        <v>0</v>
      </c>
      <c r="AV408" s="68">
        <f t="shared" ref="AV408" si="4456">+AV409</f>
        <v>0</v>
      </c>
      <c r="AW408" s="68">
        <f t="shared" ref="AW408" si="4457">+AW409</f>
        <v>0</v>
      </c>
      <c r="AX408" s="68">
        <f t="shared" ref="AX408" si="4458">+AX409</f>
        <v>0</v>
      </c>
      <c r="AY408" s="68">
        <f t="shared" ref="AY408" si="4459">+AY409</f>
        <v>0</v>
      </c>
      <c r="AZ408" s="68">
        <f t="shared" ref="AZ408" si="4460">+AZ409</f>
        <v>0</v>
      </c>
      <c r="BA408" s="115"/>
      <c r="BB408" s="115"/>
      <c r="BC408" s="115"/>
      <c r="BD408" s="115"/>
      <c r="BE408" s="115"/>
      <c r="BF408" s="115"/>
      <c r="BG408" s="115"/>
      <c r="BH408" s="115"/>
    </row>
    <row r="409" spans="1:60" ht="25.5">
      <c r="A409" s="61">
        <v>2023</v>
      </c>
      <c r="B409" s="66">
        <v>8324</v>
      </c>
      <c r="C409" s="61">
        <v>0</v>
      </c>
      <c r="D409" s="61">
        <v>0</v>
      </c>
      <c r="E409" s="61">
        <v>0</v>
      </c>
      <c r="F409" s="61">
        <v>2000</v>
      </c>
      <c r="G409" s="61">
        <v>2100</v>
      </c>
      <c r="H409" s="61">
        <v>214</v>
      </c>
      <c r="I409" s="63">
        <v>1</v>
      </c>
      <c r="J409" s="69" t="s">
        <v>130</v>
      </c>
      <c r="K409" s="67">
        <v>0</v>
      </c>
      <c r="L409" s="67">
        <v>0</v>
      </c>
      <c r="M409" s="65">
        <v>0</v>
      </c>
      <c r="N409" s="67">
        <v>249696.38</v>
      </c>
      <c r="O409" s="67">
        <v>0</v>
      </c>
      <c r="P409" s="65">
        <f>+N409+O409</f>
        <v>249696.38</v>
      </c>
      <c r="Q409" s="65">
        <f>+M409+P409</f>
        <v>249696.38</v>
      </c>
      <c r="R409" s="65">
        <v>0</v>
      </c>
      <c r="S409" s="65">
        <v>0</v>
      </c>
      <c r="T409" s="65">
        <v>0</v>
      </c>
      <c r="U409" s="65">
        <v>249696.38</v>
      </c>
      <c r="V409" s="65">
        <v>0</v>
      </c>
      <c r="W409" s="65">
        <f>+U409+V409</f>
        <v>249696.38</v>
      </c>
      <c r="X409" s="65">
        <f>+T409+W409</f>
        <v>249696.38</v>
      </c>
      <c r="Y409" s="65">
        <v>0</v>
      </c>
      <c r="Z409" s="65">
        <v>0</v>
      </c>
      <c r="AA409" s="65">
        <v>0</v>
      </c>
      <c r="AB409" s="65">
        <v>0</v>
      </c>
      <c r="AC409" s="65">
        <v>0</v>
      </c>
      <c r="AD409" s="65">
        <v>0</v>
      </c>
      <c r="AE409" s="65">
        <v>0</v>
      </c>
      <c r="AF409" s="65">
        <v>0</v>
      </c>
      <c r="AG409" s="65">
        <v>0</v>
      </c>
      <c r="AH409" s="65">
        <v>0</v>
      </c>
      <c r="AI409" s="65">
        <v>0</v>
      </c>
      <c r="AJ409" s="65">
        <v>0</v>
      </c>
      <c r="AK409" s="65">
        <v>0</v>
      </c>
      <c r="AL409" s="65">
        <v>0</v>
      </c>
      <c r="AM409" s="65">
        <v>0</v>
      </c>
      <c r="AN409" s="65">
        <v>0</v>
      </c>
      <c r="AO409" s="65">
        <v>0</v>
      </c>
      <c r="AP409" s="65">
        <v>0</v>
      </c>
      <c r="AQ409" s="65">
        <v>0</v>
      </c>
      <c r="AR409" s="65">
        <v>0</v>
      </c>
      <c r="AS409" s="65">
        <v>0</v>
      </c>
      <c r="AT409" s="65">
        <f>+K409-R409-Y409-AF409-AM409</f>
        <v>0</v>
      </c>
      <c r="AU409" s="65">
        <f>+L409-S409-Z409-AG409-AN409</f>
        <v>0</v>
      </c>
      <c r="AV409" s="65">
        <f>+AT409+AU409</f>
        <v>0</v>
      </c>
      <c r="AW409" s="65">
        <f>+N409-U409-AB409-AI409-AP409</f>
        <v>0</v>
      </c>
      <c r="AX409" s="65">
        <f>+O409-V409-AC409-AJ409-AQ409</f>
        <v>0</v>
      </c>
      <c r="AY409" s="65">
        <f>+AW409+AX409</f>
        <v>0</v>
      </c>
      <c r="AZ409" s="65">
        <f>+AV409+AY409</f>
        <v>0</v>
      </c>
      <c r="BA409" s="114">
        <v>1</v>
      </c>
      <c r="BB409" s="114"/>
      <c r="BC409" s="114">
        <v>1</v>
      </c>
      <c r="BD409" s="114"/>
      <c r="BE409" s="114"/>
      <c r="BF409" s="114"/>
      <c r="BG409" s="114">
        <f>+BA409-BC409-BE409</f>
        <v>0</v>
      </c>
      <c r="BH409" s="114"/>
    </row>
    <row r="410" spans="1:60">
      <c r="A410" s="56">
        <v>2023</v>
      </c>
      <c r="B410" s="57">
        <v>8324</v>
      </c>
      <c r="C410" s="56">
        <v>0</v>
      </c>
      <c r="D410" s="56">
        <v>0</v>
      </c>
      <c r="E410" s="56">
        <v>0</v>
      </c>
      <c r="F410" s="56">
        <v>2000</v>
      </c>
      <c r="G410" s="56">
        <v>2100</v>
      </c>
      <c r="H410" s="56">
        <v>216</v>
      </c>
      <c r="I410" s="58" t="s">
        <v>6</v>
      </c>
      <c r="J410" s="59" t="s">
        <v>117</v>
      </c>
      <c r="K410" s="68">
        <v>0</v>
      </c>
      <c r="L410" s="68">
        <v>0</v>
      </c>
      <c r="M410" s="68">
        <v>0</v>
      </c>
      <c r="N410" s="68">
        <f t="shared" ref="N410:Q410" si="4461">+N411</f>
        <v>38669.9</v>
      </c>
      <c r="O410" s="68">
        <f t="shared" si="4461"/>
        <v>0</v>
      </c>
      <c r="P410" s="68">
        <f t="shared" si="4461"/>
        <v>38669.9</v>
      </c>
      <c r="Q410" s="68">
        <f t="shared" si="4461"/>
        <v>38669.9</v>
      </c>
      <c r="R410" s="68">
        <f>+R411</f>
        <v>0</v>
      </c>
      <c r="S410" s="68">
        <f t="shared" ref="S410:X410" si="4462">+S411</f>
        <v>0</v>
      </c>
      <c r="T410" s="68">
        <f t="shared" si="4462"/>
        <v>0</v>
      </c>
      <c r="U410" s="68">
        <f t="shared" si="4462"/>
        <v>38669.9</v>
      </c>
      <c r="V410" s="68">
        <f t="shared" si="4462"/>
        <v>0</v>
      </c>
      <c r="W410" s="68">
        <f t="shared" si="4462"/>
        <v>38669.9</v>
      </c>
      <c r="X410" s="68">
        <f t="shared" si="4462"/>
        <v>38669.9</v>
      </c>
      <c r="Y410" s="68">
        <f>+Y411</f>
        <v>0</v>
      </c>
      <c r="Z410" s="68">
        <f t="shared" ref="Z410" si="4463">+Z411</f>
        <v>0</v>
      </c>
      <c r="AA410" s="68">
        <f t="shared" ref="AA410" si="4464">+AA411</f>
        <v>0</v>
      </c>
      <c r="AB410" s="68">
        <f t="shared" ref="AB410" si="4465">+AB411</f>
        <v>0</v>
      </c>
      <c r="AC410" s="68">
        <f t="shared" ref="AC410" si="4466">+AC411</f>
        <v>0</v>
      </c>
      <c r="AD410" s="68">
        <f t="shared" ref="AD410" si="4467">+AD411</f>
        <v>0</v>
      </c>
      <c r="AE410" s="68">
        <f t="shared" ref="AE410" si="4468">+AE411</f>
        <v>0</v>
      </c>
      <c r="AF410" s="68">
        <f>+AF411</f>
        <v>0</v>
      </c>
      <c r="AG410" s="68">
        <f t="shared" ref="AG410" si="4469">+AG411</f>
        <v>0</v>
      </c>
      <c r="AH410" s="68">
        <f t="shared" ref="AH410" si="4470">+AH411</f>
        <v>0</v>
      </c>
      <c r="AI410" s="68">
        <f t="shared" ref="AI410" si="4471">+AI411</f>
        <v>0</v>
      </c>
      <c r="AJ410" s="68">
        <f t="shared" ref="AJ410" si="4472">+AJ411</f>
        <v>0</v>
      </c>
      <c r="AK410" s="68">
        <f t="shared" ref="AK410" si="4473">+AK411</f>
        <v>0</v>
      </c>
      <c r="AL410" s="68">
        <f t="shared" ref="AL410" si="4474">+AL411</f>
        <v>0</v>
      </c>
      <c r="AM410" s="68">
        <f>+AM411</f>
        <v>0</v>
      </c>
      <c r="AN410" s="68">
        <f t="shared" ref="AN410" si="4475">+AN411</f>
        <v>0</v>
      </c>
      <c r="AO410" s="68">
        <f t="shared" ref="AO410" si="4476">+AO411</f>
        <v>0</v>
      </c>
      <c r="AP410" s="68">
        <f t="shared" ref="AP410" si="4477">+AP411</f>
        <v>0</v>
      </c>
      <c r="AQ410" s="68">
        <f t="shared" ref="AQ410" si="4478">+AQ411</f>
        <v>0</v>
      </c>
      <c r="AR410" s="68">
        <f t="shared" ref="AR410" si="4479">+AR411</f>
        <v>0</v>
      </c>
      <c r="AS410" s="68">
        <f t="shared" ref="AS410" si="4480">+AS411</f>
        <v>0</v>
      </c>
      <c r="AT410" s="68">
        <f>+AT411</f>
        <v>0</v>
      </c>
      <c r="AU410" s="68">
        <f t="shared" ref="AU410" si="4481">+AU411</f>
        <v>0</v>
      </c>
      <c r="AV410" s="68">
        <f t="shared" ref="AV410" si="4482">+AV411</f>
        <v>0</v>
      </c>
      <c r="AW410" s="68">
        <f t="shared" ref="AW410" si="4483">+AW411</f>
        <v>0</v>
      </c>
      <c r="AX410" s="68">
        <f t="shared" ref="AX410" si="4484">+AX411</f>
        <v>0</v>
      </c>
      <c r="AY410" s="68">
        <f t="shared" ref="AY410" si="4485">+AY411</f>
        <v>0</v>
      </c>
      <c r="AZ410" s="68">
        <f t="shared" ref="AZ410" si="4486">+AZ411</f>
        <v>0</v>
      </c>
      <c r="BA410" s="115"/>
      <c r="BB410" s="115"/>
      <c r="BC410" s="115"/>
      <c r="BD410" s="115"/>
      <c r="BE410" s="115"/>
      <c r="BF410" s="115"/>
      <c r="BG410" s="115"/>
      <c r="BH410" s="115"/>
    </row>
    <row r="411" spans="1:60">
      <c r="A411" s="61">
        <v>2023</v>
      </c>
      <c r="B411" s="66">
        <v>8324</v>
      </c>
      <c r="C411" s="61">
        <v>0</v>
      </c>
      <c r="D411" s="61">
        <v>0</v>
      </c>
      <c r="E411" s="61">
        <v>0</v>
      </c>
      <c r="F411" s="61">
        <v>2000</v>
      </c>
      <c r="G411" s="61">
        <v>2100</v>
      </c>
      <c r="H411" s="61">
        <v>216</v>
      </c>
      <c r="I411" s="63">
        <v>1</v>
      </c>
      <c r="J411" s="69" t="s">
        <v>117</v>
      </c>
      <c r="K411" s="67">
        <v>0</v>
      </c>
      <c r="L411" s="67">
        <v>0</v>
      </c>
      <c r="M411" s="65">
        <v>0</v>
      </c>
      <c r="N411" s="67">
        <v>38669.9</v>
      </c>
      <c r="O411" s="67">
        <v>0</v>
      </c>
      <c r="P411" s="65">
        <f>+N411+O411</f>
        <v>38669.9</v>
      </c>
      <c r="Q411" s="65">
        <f>+M411+P411</f>
        <v>38669.9</v>
      </c>
      <c r="R411" s="65">
        <v>0</v>
      </c>
      <c r="S411" s="65">
        <v>0</v>
      </c>
      <c r="T411" s="65">
        <v>0</v>
      </c>
      <c r="U411" s="65">
        <v>38669.9</v>
      </c>
      <c r="V411" s="65">
        <v>0</v>
      </c>
      <c r="W411" s="65">
        <f>+U411+V411</f>
        <v>38669.9</v>
      </c>
      <c r="X411" s="65">
        <f>+T411+W411</f>
        <v>38669.9</v>
      </c>
      <c r="Y411" s="65">
        <v>0</v>
      </c>
      <c r="Z411" s="65">
        <v>0</v>
      </c>
      <c r="AA411" s="65">
        <v>0</v>
      </c>
      <c r="AB411" s="65">
        <v>0</v>
      </c>
      <c r="AC411" s="65">
        <v>0</v>
      </c>
      <c r="AD411" s="65">
        <v>0</v>
      </c>
      <c r="AE411" s="65">
        <v>0</v>
      </c>
      <c r="AF411" s="65">
        <v>0</v>
      </c>
      <c r="AG411" s="65">
        <v>0</v>
      </c>
      <c r="AH411" s="65">
        <v>0</v>
      </c>
      <c r="AI411" s="65">
        <v>0</v>
      </c>
      <c r="AJ411" s="65">
        <v>0</v>
      </c>
      <c r="AK411" s="65">
        <v>0</v>
      </c>
      <c r="AL411" s="65">
        <v>0</v>
      </c>
      <c r="AM411" s="65">
        <v>0</v>
      </c>
      <c r="AN411" s="65">
        <v>0</v>
      </c>
      <c r="AO411" s="65">
        <v>0</v>
      </c>
      <c r="AP411" s="65">
        <v>0</v>
      </c>
      <c r="AQ411" s="65">
        <v>0</v>
      </c>
      <c r="AR411" s="65">
        <v>0</v>
      </c>
      <c r="AS411" s="65">
        <v>0</v>
      </c>
      <c r="AT411" s="65">
        <f>+K411-R411-Y411-AF411-AM411</f>
        <v>0</v>
      </c>
      <c r="AU411" s="65">
        <f>+L411-S411-Z411-AG411-AN411</f>
        <v>0</v>
      </c>
      <c r="AV411" s="65">
        <f>+AT411+AU411</f>
        <v>0</v>
      </c>
      <c r="AW411" s="65">
        <f>+N411-U411-AB411-AI411-AP411</f>
        <v>0</v>
      </c>
      <c r="AX411" s="65">
        <f>+O411-V411-AC411-AJ411-AQ411</f>
        <v>0</v>
      </c>
      <c r="AY411" s="65">
        <f>+AW411+AX411</f>
        <v>0</v>
      </c>
      <c r="AZ411" s="65">
        <f>+AV411+AY411</f>
        <v>0</v>
      </c>
      <c r="BA411" s="114">
        <v>1</v>
      </c>
      <c r="BB411" s="114"/>
      <c r="BC411" s="114">
        <v>1</v>
      </c>
      <c r="BD411" s="114"/>
      <c r="BE411" s="114"/>
      <c r="BF411" s="114"/>
      <c r="BG411" s="114">
        <f>+BA411-BC411-BE411</f>
        <v>0</v>
      </c>
      <c r="BH411" s="114"/>
    </row>
    <row r="412" spans="1:60">
      <c r="A412" s="51">
        <v>2023</v>
      </c>
      <c r="B412" s="52">
        <v>8324</v>
      </c>
      <c r="C412" s="51">
        <v>0</v>
      </c>
      <c r="D412" s="51">
        <v>0</v>
      </c>
      <c r="E412" s="51">
        <v>0</v>
      </c>
      <c r="F412" s="51">
        <v>2000</v>
      </c>
      <c r="G412" s="51">
        <v>2600</v>
      </c>
      <c r="H412" s="51"/>
      <c r="I412" s="53" t="s">
        <v>6</v>
      </c>
      <c r="J412" s="54" t="s">
        <v>9</v>
      </c>
      <c r="K412" s="55">
        <v>0</v>
      </c>
      <c r="L412" s="55">
        <v>0</v>
      </c>
      <c r="M412" s="55">
        <v>0</v>
      </c>
      <c r="N412" s="55">
        <f t="shared" ref="N412:Q413" si="4487">+N413</f>
        <v>120000</v>
      </c>
      <c r="O412" s="55">
        <f t="shared" si="4487"/>
        <v>0</v>
      </c>
      <c r="P412" s="55">
        <f t="shared" si="4487"/>
        <v>120000</v>
      </c>
      <c r="Q412" s="55">
        <f t="shared" si="4487"/>
        <v>120000</v>
      </c>
      <c r="R412" s="55">
        <f>+R413</f>
        <v>0</v>
      </c>
      <c r="S412" s="55">
        <f t="shared" ref="S412:X413" si="4488">+S413</f>
        <v>0</v>
      </c>
      <c r="T412" s="55">
        <f t="shared" si="4488"/>
        <v>0</v>
      </c>
      <c r="U412" s="55">
        <f t="shared" si="4488"/>
        <v>117783.62</v>
      </c>
      <c r="V412" s="55">
        <f t="shared" si="4488"/>
        <v>0</v>
      </c>
      <c r="W412" s="55">
        <f t="shared" si="4488"/>
        <v>117783.62</v>
      </c>
      <c r="X412" s="55">
        <f t="shared" si="4488"/>
        <v>117783.62</v>
      </c>
      <c r="Y412" s="55">
        <f>+Y413</f>
        <v>0</v>
      </c>
      <c r="Z412" s="55">
        <f t="shared" ref="Z412:Z413" si="4489">+Z413</f>
        <v>0</v>
      </c>
      <c r="AA412" s="55">
        <f t="shared" ref="AA412:AA413" si="4490">+AA413</f>
        <v>0</v>
      </c>
      <c r="AB412" s="55">
        <f t="shared" ref="AB412:AB413" si="4491">+AB413</f>
        <v>0</v>
      </c>
      <c r="AC412" s="55">
        <f t="shared" ref="AC412:AC413" si="4492">+AC413</f>
        <v>0</v>
      </c>
      <c r="AD412" s="55">
        <f t="shared" ref="AD412:AD413" si="4493">+AD413</f>
        <v>0</v>
      </c>
      <c r="AE412" s="55">
        <f t="shared" ref="AE412:AE413" si="4494">+AE413</f>
        <v>0</v>
      </c>
      <c r="AF412" s="55">
        <f>+AF413</f>
        <v>0</v>
      </c>
      <c r="AG412" s="55">
        <f t="shared" ref="AG412:AG413" si="4495">+AG413</f>
        <v>0</v>
      </c>
      <c r="AH412" s="55">
        <f t="shared" ref="AH412:AH413" si="4496">+AH413</f>
        <v>0</v>
      </c>
      <c r="AI412" s="55">
        <f t="shared" ref="AI412:AI413" si="4497">+AI413</f>
        <v>2216.38</v>
      </c>
      <c r="AJ412" s="55">
        <f t="shared" ref="AJ412:AJ413" si="4498">+AJ413</f>
        <v>0</v>
      </c>
      <c r="AK412" s="55">
        <f t="shared" ref="AK412:AK413" si="4499">+AK413</f>
        <v>2216.38</v>
      </c>
      <c r="AL412" s="55">
        <f t="shared" ref="AL412:AL413" si="4500">+AL413</f>
        <v>2216.38</v>
      </c>
      <c r="AM412" s="55">
        <f>+AM413</f>
        <v>0</v>
      </c>
      <c r="AN412" s="55">
        <f t="shared" ref="AN412:AN413" si="4501">+AN413</f>
        <v>0</v>
      </c>
      <c r="AO412" s="55">
        <f t="shared" ref="AO412:AO413" si="4502">+AO413</f>
        <v>0</v>
      </c>
      <c r="AP412" s="55">
        <f t="shared" ref="AP412:AP413" si="4503">+AP413</f>
        <v>0</v>
      </c>
      <c r="AQ412" s="55">
        <f t="shared" ref="AQ412:AQ413" si="4504">+AQ413</f>
        <v>0</v>
      </c>
      <c r="AR412" s="55">
        <f t="shared" ref="AR412:AR413" si="4505">+AR413</f>
        <v>0</v>
      </c>
      <c r="AS412" s="55">
        <f t="shared" ref="AS412:AS413" si="4506">+AS413</f>
        <v>0</v>
      </c>
      <c r="AT412" s="55">
        <f>+AT413</f>
        <v>0</v>
      </c>
      <c r="AU412" s="55">
        <f t="shared" ref="AU412:AU413" si="4507">+AU413</f>
        <v>0</v>
      </c>
      <c r="AV412" s="55">
        <f t="shared" ref="AV412:AV413" si="4508">+AV413</f>
        <v>0</v>
      </c>
      <c r="AW412" s="55">
        <f t="shared" ref="AW412:AW413" si="4509">+AW413</f>
        <v>4.5474735088646412E-12</v>
      </c>
      <c r="AX412" s="55">
        <f t="shared" ref="AX412:AX413" si="4510">+AX413</f>
        <v>0</v>
      </c>
      <c r="AY412" s="55">
        <f t="shared" ref="AY412:AY413" si="4511">+AY413</f>
        <v>4.5474735088646412E-12</v>
      </c>
      <c r="AZ412" s="55">
        <f t="shared" ref="AZ412:AZ413" si="4512">+AZ413</f>
        <v>4.5474735088646412E-12</v>
      </c>
      <c r="BA412" s="112"/>
      <c r="BB412" s="112"/>
      <c r="BC412" s="112"/>
      <c r="BD412" s="112"/>
      <c r="BE412" s="112"/>
      <c r="BF412" s="112"/>
      <c r="BG412" s="112"/>
      <c r="BH412" s="112"/>
    </row>
    <row r="413" spans="1:60">
      <c r="A413" s="56">
        <v>2023</v>
      </c>
      <c r="B413" s="57">
        <v>8324</v>
      </c>
      <c r="C413" s="56">
        <v>0</v>
      </c>
      <c r="D413" s="56">
        <v>0</v>
      </c>
      <c r="E413" s="56">
        <v>0</v>
      </c>
      <c r="F413" s="56">
        <v>2000</v>
      </c>
      <c r="G413" s="56">
        <v>2600</v>
      </c>
      <c r="H413" s="56">
        <v>261</v>
      </c>
      <c r="I413" s="58" t="s">
        <v>6</v>
      </c>
      <c r="J413" s="59" t="s">
        <v>10</v>
      </c>
      <c r="K413" s="68">
        <v>0</v>
      </c>
      <c r="L413" s="68">
        <v>0</v>
      </c>
      <c r="M413" s="68">
        <v>0</v>
      </c>
      <c r="N413" s="68">
        <f t="shared" si="4487"/>
        <v>120000</v>
      </c>
      <c r="O413" s="68">
        <f t="shared" si="4487"/>
        <v>0</v>
      </c>
      <c r="P413" s="68">
        <f t="shared" si="4487"/>
        <v>120000</v>
      </c>
      <c r="Q413" s="68">
        <f t="shared" si="4487"/>
        <v>120000</v>
      </c>
      <c r="R413" s="68">
        <f>+R414</f>
        <v>0</v>
      </c>
      <c r="S413" s="68">
        <f t="shared" si="4488"/>
        <v>0</v>
      </c>
      <c r="T413" s="68">
        <f t="shared" si="4488"/>
        <v>0</v>
      </c>
      <c r="U413" s="68">
        <f t="shared" si="4488"/>
        <v>117783.62</v>
      </c>
      <c r="V413" s="68">
        <f t="shared" si="4488"/>
        <v>0</v>
      </c>
      <c r="W413" s="68">
        <f t="shared" si="4488"/>
        <v>117783.62</v>
      </c>
      <c r="X413" s="68">
        <f t="shared" si="4488"/>
        <v>117783.62</v>
      </c>
      <c r="Y413" s="68">
        <f>+Y414</f>
        <v>0</v>
      </c>
      <c r="Z413" s="68">
        <f t="shared" si="4489"/>
        <v>0</v>
      </c>
      <c r="AA413" s="68">
        <f t="shared" si="4490"/>
        <v>0</v>
      </c>
      <c r="AB413" s="68">
        <f t="shared" si="4491"/>
        <v>0</v>
      </c>
      <c r="AC413" s="68">
        <f t="shared" si="4492"/>
        <v>0</v>
      </c>
      <c r="AD413" s="68">
        <f t="shared" si="4493"/>
        <v>0</v>
      </c>
      <c r="AE413" s="68">
        <f t="shared" si="4494"/>
        <v>0</v>
      </c>
      <c r="AF413" s="68">
        <f>+AF414</f>
        <v>0</v>
      </c>
      <c r="AG413" s="68">
        <f t="shared" si="4495"/>
        <v>0</v>
      </c>
      <c r="AH413" s="68">
        <f t="shared" si="4496"/>
        <v>0</v>
      </c>
      <c r="AI413" s="68">
        <f t="shared" si="4497"/>
        <v>2216.38</v>
      </c>
      <c r="AJ413" s="68">
        <f t="shared" si="4498"/>
        <v>0</v>
      </c>
      <c r="AK413" s="68">
        <f t="shared" si="4499"/>
        <v>2216.38</v>
      </c>
      <c r="AL413" s="68">
        <f t="shared" si="4500"/>
        <v>2216.38</v>
      </c>
      <c r="AM413" s="68">
        <f>+AM414</f>
        <v>0</v>
      </c>
      <c r="AN413" s="68">
        <f t="shared" si="4501"/>
        <v>0</v>
      </c>
      <c r="AO413" s="68">
        <f t="shared" si="4502"/>
        <v>0</v>
      </c>
      <c r="AP413" s="68">
        <f t="shared" si="4503"/>
        <v>0</v>
      </c>
      <c r="AQ413" s="68">
        <f t="shared" si="4504"/>
        <v>0</v>
      </c>
      <c r="AR413" s="68">
        <f t="shared" si="4505"/>
        <v>0</v>
      </c>
      <c r="AS413" s="68">
        <f t="shared" si="4506"/>
        <v>0</v>
      </c>
      <c r="AT413" s="68">
        <f>+AT414</f>
        <v>0</v>
      </c>
      <c r="AU413" s="68">
        <f t="shared" si="4507"/>
        <v>0</v>
      </c>
      <c r="AV413" s="68">
        <f t="shared" si="4508"/>
        <v>0</v>
      </c>
      <c r="AW413" s="68">
        <f t="shared" si="4509"/>
        <v>4.5474735088646412E-12</v>
      </c>
      <c r="AX413" s="68">
        <f t="shared" si="4510"/>
        <v>0</v>
      </c>
      <c r="AY413" s="68">
        <f t="shared" si="4511"/>
        <v>4.5474735088646412E-12</v>
      </c>
      <c r="AZ413" s="68">
        <f t="shared" si="4512"/>
        <v>4.5474735088646412E-12</v>
      </c>
      <c r="BA413" s="115"/>
      <c r="BB413" s="115"/>
      <c r="BC413" s="115"/>
      <c r="BD413" s="115"/>
      <c r="BE413" s="115"/>
      <c r="BF413" s="115"/>
      <c r="BG413" s="115"/>
      <c r="BH413" s="115"/>
    </row>
    <row r="414" spans="1:60">
      <c r="A414" s="61">
        <v>2023</v>
      </c>
      <c r="B414" s="66">
        <v>8324</v>
      </c>
      <c r="C414" s="61">
        <v>0</v>
      </c>
      <c r="D414" s="61">
        <v>0</v>
      </c>
      <c r="E414" s="61">
        <v>0</v>
      </c>
      <c r="F414" s="61">
        <v>2000</v>
      </c>
      <c r="G414" s="61">
        <v>2600</v>
      </c>
      <c r="H414" s="61">
        <v>261</v>
      </c>
      <c r="I414" s="63">
        <v>1</v>
      </c>
      <c r="J414" s="69" t="s">
        <v>11</v>
      </c>
      <c r="K414" s="67">
        <v>0</v>
      </c>
      <c r="L414" s="67">
        <v>0</v>
      </c>
      <c r="M414" s="65">
        <v>0</v>
      </c>
      <c r="N414" s="67">
        <v>120000</v>
      </c>
      <c r="O414" s="67">
        <v>0</v>
      </c>
      <c r="P414" s="65">
        <f>+N414+O414</f>
        <v>120000</v>
      </c>
      <c r="Q414" s="65">
        <f>+M414+P414</f>
        <v>120000</v>
      </c>
      <c r="R414" s="65">
        <v>0</v>
      </c>
      <c r="S414" s="65">
        <v>0</v>
      </c>
      <c r="T414" s="65">
        <v>0</v>
      </c>
      <c r="U414" s="65">
        <v>117783.62</v>
      </c>
      <c r="V414" s="65">
        <v>0</v>
      </c>
      <c r="W414" s="65">
        <f>+U414+V414</f>
        <v>117783.62</v>
      </c>
      <c r="X414" s="65">
        <f>+T414+W414</f>
        <v>117783.62</v>
      </c>
      <c r="Y414" s="65">
        <v>0</v>
      </c>
      <c r="Z414" s="65">
        <v>0</v>
      </c>
      <c r="AA414" s="65">
        <v>0</v>
      </c>
      <c r="AB414" s="65">
        <v>0</v>
      </c>
      <c r="AC414" s="65">
        <v>0</v>
      </c>
      <c r="AD414" s="65">
        <v>0</v>
      </c>
      <c r="AE414" s="65">
        <v>0</v>
      </c>
      <c r="AF414" s="65">
        <v>0</v>
      </c>
      <c r="AG414" s="65">
        <v>0</v>
      </c>
      <c r="AH414" s="65">
        <v>0</v>
      </c>
      <c r="AI414" s="65">
        <v>2216.38</v>
      </c>
      <c r="AJ414" s="65">
        <v>0</v>
      </c>
      <c r="AK414" s="65">
        <f>+AI414+AJ414</f>
        <v>2216.38</v>
      </c>
      <c r="AL414" s="65">
        <f>+AH414+AK414</f>
        <v>2216.38</v>
      </c>
      <c r="AM414" s="65">
        <v>0</v>
      </c>
      <c r="AN414" s="65">
        <v>0</v>
      </c>
      <c r="AO414" s="65">
        <v>0</v>
      </c>
      <c r="AP414" s="65">
        <v>0</v>
      </c>
      <c r="AQ414" s="65">
        <v>0</v>
      </c>
      <c r="AR414" s="65">
        <v>0</v>
      </c>
      <c r="AS414" s="65">
        <v>0</v>
      </c>
      <c r="AT414" s="65">
        <f>+K414-R414-Y414-AF414-AM414</f>
        <v>0</v>
      </c>
      <c r="AU414" s="65">
        <f>+L414-S414-Z414-AG414-AN414</f>
        <v>0</v>
      </c>
      <c r="AV414" s="65">
        <f>+AT414+AU414</f>
        <v>0</v>
      </c>
      <c r="AW414" s="65">
        <f>+N414-U414-AB414-AI414-AP414</f>
        <v>4.5474735088646412E-12</v>
      </c>
      <c r="AX414" s="65">
        <f>+O414-V414-AC414-AJ414-AQ414</f>
        <v>0</v>
      </c>
      <c r="AY414" s="65">
        <f>+AW414+AX414</f>
        <v>4.5474735088646412E-12</v>
      </c>
      <c r="AZ414" s="65">
        <f>+AV414+AY414</f>
        <v>4.5474735088646412E-12</v>
      </c>
      <c r="BA414" s="114">
        <v>4897</v>
      </c>
      <c r="BB414" s="114"/>
      <c r="BC414" s="114">
        <v>4897</v>
      </c>
      <c r="BD414" s="114"/>
      <c r="BE414" s="114"/>
      <c r="BF414" s="114"/>
      <c r="BG414" s="114">
        <f>+BA414-BC414-BE414</f>
        <v>0</v>
      </c>
      <c r="BH414" s="114"/>
    </row>
    <row r="415" spans="1:60">
      <c r="A415" s="46">
        <v>2023</v>
      </c>
      <c r="B415" s="47">
        <v>8324</v>
      </c>
      <c r="C415" s="46">
        <v>0</v>
      </c>
      <c r="D415" s="46">
        <v>0</v>
      </c>
      <c r="E415" s="46">
        <v>0</v>
      </c>
      <c r="F415" s="46">
        <v>3000</v>
      </c>
      <c r="G415" s="46"/>
      <c r="H415" s="46"/>
      <c r="I415" s="48" t="s">
        <v>6</v>
      </c>
      <c r="J415" s="49" t="s">
        <v>15</v>
      </c>
      <c r="K415" s="50">
        <v>0</v>
      </c>
      <c r="L415" s="50">
        <v>0</v>
      </c>
      <c r="M415" s="50">
        <v>0</v>
      </c>
      <c r="N415" s="50">
        <f t="shared" ref="N415:Q415" si="4513">+N416+N419+N422</f>
        <v>1108688.52</v>
      </c>
      <c r="O415" s="50">
        <f t="shared" si="4513"/>
        <v>0</v>
      </c>
      <c r="P415" s="50">
        <f t="shared" si="4513"/>
        <v>1108688.52</v>
      </c>
      <c r="Q415" s="50">
        <f t="shared" si="4513"/>
        <v>1108688.52</v>
      </c>
      <c r="R415" s="50">
        <f>+R416+R419+R422</f>
        <v>0</v>
      </c>
      <c r="S415" s="50">
        <f t="shared" ref="S415:X415" si="4514">+S416+S419+S422</f>
        <v>0</v>
      </c>
      <c r="T415" s="50">
        <f t="shared" si="4514"/>
        <v>0</v>
      </c>
      <c r="U415" s="50">
        <f t="shared" si="4514"/>
        <v>85138.51</v>
      </c>
      <c r="V415" s="50">
        <f t="shared" si="4514"/>
        <v>0</v>
      </c>
      <c r="W415" s="50">
        <f t="shared" si="4514"/>
        <v>85138.51</v>
      </c>
      <c r="X415" s="50">
        <f t="shared" si="4514"/>
        <v>85138.51</v>
      </c>
      <c r="Y415" s="50">
        <f>+Y416+Y419+Y422</f>
        <v>0</v>
      </c>
      <c r="Z415" s="50">
        <f t="shared" ref="Z415" si="4515">+Z416+Z419+Z422</f>
        <v>0</v>
      </c>
      <c r="AA415" s="50">
        <f t="shared" ref="AA415" si="4516">+AA416+AA419+AA422</f>
        <v>0</v>
      </c>
      <c r="AB415" s="50">
        <f t="shared" ref="AB415" si="4517">+AB416+AB419+AB422</f>
        <v>907000</v>
      </c>
      <c r="AC415" s="50">
        <f t="shared" ref="AC415" si="4518">+AC416+AC419+AC422</f>
        <v>0</v>
      </c>
      <c r="AD415" s="50">
        <f t="shared" ref="AD415" si="4519">+AD416+AD419+AD422</f>
        <v>907000</v>
      </c>
      <c r="AE415" s="50">
        <f t="shared" ref="AE415" si="4520">+AE416+AE419+AE422</f>
        <v>907000</v>
      </c>
      <c r="AF415" s="50">
        <f>+AF416+AF419+AF422</f>
        <v>0</v>
      </c>
      <c r="AG415" s="50">
        <f t="shared" ref="AG415" si="4521">+AG416+AG419+AG422</f>
        <v>0</v>
      </c>
      <c r="AH415" s="50">
        <f t="shared" ref="AH415" si="4522">+AH416+AH419+AH422</f>
        <v>0</v>
      </c>
      <c r="AI415" s="50">
        <f t="shared" ref="AI415" si="4523">+AI416+AI419+AI422</f>
        <v>113550.01000000001</v>
      </c>
      <c r="AJ415" s="50">
        <f t="shared" ref="AJ415" si="4524">+AJ416+AJ419+AJ422</f>
        <v>0</v>
      </c>
      <c r="AK415" s="50">
        <f t="shared" ref="AK415" si="4525">+AK416+AK419+AK422</f>
        <v>113550.01000000001</v>
      </c>
      <c r="AL415" s="50">
        <f t="shared" ref="AL415" si="4526">+AL416+AL419+AL422</f>
        <v>113550.01000000001</v>
      </c>
      <c r="AM415" s="50">
        <f>+AM416+AM419+AM422</f>
        <v>0</v>
      </c>
      <c r="AN415" s="50">
        <f t="shared" ref="AN415" si="4527">+AN416+AN419+AN422</f>
        <v>0</v>
      </c>
      <c r="AO415" s="50">
        <f t="shared" ref="AO415" si="4528">+AO416+AO419+AO422</f>
        <v>0</v>
      </c>
      <c r="AP415" s="50">
        <f t="shared" ref="AP415" si="4529">+AP416+AP419+AP422</f>
        <v>0</v>
      </c>
      <c r="AQ415" s="50">
        <f t="shared" ref="AQ415" si="4530">+AQ416+AQ419+AQ422</f>
        <v>0</v>
      </c>
      <c r="AR415" s="50">
        <f t="shared" ref="AR415" si="4531">+AR416+AR419+AR422</f>
        <v>0</v>
      </c>
      <c r="AS415" s="50">
        <f t="shared" ref="AS415" si="4532">+AS416+AS419+AS422</f>
        <v>0</v>
      </c>
      <c r="AT415" s="50">
        <f>+AT416+AT419+AT422</f>
        <v>0</v>
      </c>
      <c r="AU415" s="50">
        <f t="shared" ref="AU415" si="4533">+AU416+AU419+AU422</f>
        <v>0</v>
      </c>
      <c r="AV415" s="50">
        <f t="shared" ref="AV415" si="4534">+AV416+AV419+AV422</f>
        <v>0</v>
      </c>
      <c r="AW415" s="50">
        <f t="shared" ref="AW415" si="4535">+AW416+AW419+AW422</f>
        <v>3000.0000000000005</v>
      </c>
      <c r="AX415" s="50">
        <f t="shared" ref="AX415" si="4536">+AX416+AX419+AX422</f>
        <v>0</v>
      </c>
      <c r="AY415" s="50">
        <f t="shared" ref="AY415" si="4537">+AY416+AY419+AY422</f>
        <v>3000.0000000000005</v>
      </c>
      <c r="AZ415" s="50">
        <f t="shared" ref="AZ415" si="4538">+AZ416+AZ419+AZ422</f>
        <v>3000.0000000000005</v>
      </c>
      <c r="BA415" s="111"/>
      <c r="BB415" s="111"/>
      <c r="BC415" s="111"/>
      <c r="BD415" s="111"/>
      <c r="BE415" s="111"/>
      <c r="BF415" s="111"/>
      <c r="BG415" s="111"/>
      <c r="BH415" s="111"/>
    </row>
    <row r="416" spans="1:60">
      <c r="A416" s="51">
        <v>2023</v>
      </c>
      <c r="B416" s="52">
        <v>8324</v>
      </c>
      <c r="C416" s="51">
        <v>0</v>
      </c>
      <c r="D416" s="51">
        <v>0</v>
      </c>
      <c r="E416" s="51">
        <v>0</v>
      </c>
      <c r="F416" s="51">
        <v>3000</v>
      </c>
      <c r="G416" s="51">
        <v>3100</v>
      </c>
      <c r="H416" s="51"/>
      <c r="I416" s="53" t="s">
        <v>6</v>
      </c>
      <c r="J416" s="54" t="s">
        <v>16</v>
      </c>
      <c r="K416" s="55">
        <v>0</v>
      </c>
      <c r="L416" s="55">
        <v>0</v>
      </c>
      <c r="M416" s="55">
        <v>0</v>
      </c>
      <c r="N416" s="55">
        <f t="shared" ref="N416:Q417" si="4539">+N417</f>
        <v>26000</v>
      </c>
      <c r="O416" s="55">
        <f t="shared" si="4539"/>
        <v>0</v>
      </c>
      <c r="P416" s="55">
        <f t="shared" si="4539"/>
        <v>26000</v>
      </c>
      <c r="Q416" s="55">
        <f t="shared" si="4539"/>
        <v>26000</v>
      </c>
      <c r="R416" s="55">
        <f>+R417</f>
        <v>0</v>
      </c>
      <c r="S416" s="55">
        <f t="shared" ref="S416:X417" si="4540">+S417</f>
        <v>0</v>
      </c>
      <c r="T416" s="55">
        <f t="shared" si="4540"/>
        <v>0</v>
      </c>
      <c r="U416" s="55">
        <f t="shared" si="4540"/>
        <v>16188.31</v>
      </c>
      <c r="V416" s="55">
        <f t="shared" si="4540"/>
        <v>0</v>
      </c>
      <c r="W416" s="55">
        <f t="shared" si="4540"/>
        <v>16188.31</v>
      </c>
      <c r="X416" s="55">
        <f t="shared" si="4540"/>
        <v>16188.31</v>
      </c>
      <c r="Y416" s="55">
        <f>+Y417</f>
        <v>0</v>
      </c>
      <c r="Z416" s="55">
        <f t="shared" ref="Z416:Z417" si="4541">+Z417</f>
        <v>0</v>
      </c>
      <c r="AA416" s="55">
        <f t="shared" ref="AA416:AA417" si="4542">+AA417</f>
        <v>0</v>
      </c>
      <c r="AB416" s="55">
        <f t="shared" ref="AB416:AB417" si="4543">+AB417</f>
        <v>0</v>
      </c>
      <c r="AC416" s="55">
        <f t="shared" ref="AC416:AC417" si="4544">+AC417</f>
        <v>0</v>
      </c>
      <c r="AD416" s="55">
        <f t="shared" ref="AD416:AD417" si="4545">+AD417</f>
        <v>0</v>
      </c>
      <c r="AE416" s="55">
        <f t="shared" ref="AE416:AE417" si="4546">+AE417</f>
        <v>0</v>
      </c>
      <c r="AF416" s="55">
        <f>+AF417</f>
        <v>0</v>
      </c>
      <c r="AG416" s="55">
        <f t="shared" ref="AG416:AG417" si="4547">+AG417</f>
        <v>0</v>
      </c>
      <c r="AH416" s="55">
        <f t="shared" ref="AH416:AH417" si="4548">+AH417</f>
        <v>0</v>
      </c>
      <c r="AI416" s="55">
        <f t="shared" ref="AI416:AI417" si="4549">+AI417</f>
        <v>9811.69</v>
      </c>
      <c r="AJ416" s="55">
        <f t="shared" ref="AJ416:AJ417" si="4550">+AJ417</f>
        <v>0</v>
      </c>
      <c r="AK416" s="55">
        <f t="shared" ref="AK416:AK417" si="4551">+AK417</f>
        <v>9811.69</v>
      </c>
      <c r="AL416" s="55">
        <f t="shared" ref="AL416:AL417" si="4552">+AL417</f>
        <v>9811.69</v>
      </c>
      <c r="AM416" s="55">
        <f>+AM417</f>
        <v>0</v>
      </c>
      <c r="AN416" s="55">
        <f t="shared" ref="AN416:AN417" si="4553">+AN417</f>
        <v>0</v>
      </c>
      <c r="AO416" s="55">
        <f t="shared" ref="AO416:AO417" si="4554">+AO417</f>
        <v>0</v>
      </c>
      <c r="AP416" s="55">
        <f t="shared" ref="AP416:AP417" si="4555">+AP417</f>
        <v>0</v>
      </c>
      <c r="AQ416" s="55">
        <f t="shared" ref="AQ416:AQ417" si="4556">+AQ417</f>
        <v>0</v>
      </c>
      <c r="AR416" s="55">
        <f t="shared" ref="AR416:AR417" si="4557">+AR417</f>
        <v>0</v>
      </c>
      <c r="AS416" s="55">
        <f t="shared" ref="AS416:AS417" si="4558">+AS417</f>
        <v>0</v>
      </c>
      <c r="AT416" s="55">
        <f>+AT417</f>
        <v>0</v>
      </c>
      <c r="AU416" s="55">
        <f t="shared" ref="AU416:AU417" si="4559">+AU417</f>
        <v>0</v>
      </c>
      <c r="AV416" s="55">
        <f t="shared" ref="AV416:AV417" si="4560">+AV417</f>
        <v>0</v>
      </c>
      <c r="AW416" s="55">
        <f t="shared" ref="AW416:AW417" si="4561">+AW417</f>
        <v>0</v>
      </c>
      <c r="AX416" s="55">
        <f t="shared" ref="AX416:AX417" si="4562">+AX417</f>
        <v>0</v>
      </c>
      <c r="AY416" s="55">
        <f t="shared" ref="AY416:AY417" si="4563">+AY417</f>
        <v>0</v>
      </c>
      <c r="AZ416" s="55">
        <f t="shared" ref="AZ416:AZ417" si="4564">+AZ417</f>
        <v>0</v>
      </c>
      <c r="BA416" s="112"/>
      <c r="BB416" s="112"/>
      <c r="BC416" s="112"/>
      <c r="BD416" s="112"/>
      <c r="BE416" s="112"/>
      <c r="BF416" s="112"/>
      <c r="BG416" s="112"/>
      <c r="BH416" s="112"/>
    </row>
    <row r="417" spans="1:60">
      <c r="A417" s="56">
        <v>2023</v>
      </c>
      <c r="B417" s="57">
        <v>8324</v>
      </c>
      <c r="C417" s="56">
        <v>0</v>
      </c>
      <c r="D417" s="56">
        <v>0</v>
      </c>
      <c r="E417" s="56">
        <v>0</v>
      </c>
      <c r="F417" s="56">
        <v>3000</v>
      </c>
      <c r="G417" s="56">
        <v>3100</v>
      </c>
      <c r="H417" s="56">
        <v>318</v>
      </c>
      <c r="I417" s="58" t="s">
        <v>6</v>
      </c>
      <c r="J417" s="59" t="s">
        <v>168</v>
      </c>
      <c r="K417" s="68">
        <v>0</v>
      </c>
      <c r="L417" s="68">
        <v>0</v>
      </c>
      <c r="M417" s="68">
        <v>0</v>
      </c>
      <c r="N417" s="68">
        <f t="shared" si="4539"/>
        <v>26000</v>
      </c>
      <c r="O417" s="68">
        <f t="shared" si="4539"/>
        <v>0</v>
      </c>
      <c r="P417" s="68">
        <f t="shared" si="4539"/>
        <v>26000</v>
      </c>
      <c r="Q417" s="68">
        <f t="shared" si="4539"/>
        <v>26000</v>
      </c>
      <c r="R417" s="68">
        <f>+R418</f>
        <v>0</v>
      </c>
      <c r="S417" s="68">
        <f t="shared" si="4540"/>
        <v>0</v>
      </c>
      <c r="T417" s="68">
        <f t="shared" si="4540"/>
        <v>0</v>
      </c>
      <c r="U417" s="68">
        <f t="shared" si="4540"/>
        <v>16188.31</v>
      </c>
      <c r="V417" s="68">
        <f t="shared" si="4540"/>
        <v>0</v>
      </c>
      <c r="W417" s="68">
        <f t="shared" si="4540"/>
        <v>16188.31</v>
      </c>
      <c r="X417" s="68">
        <f t="shared" si="4540"/>
        <v>16188.31</v>
      </c>
      <c r="Y417" s="68">
        <f>+Y418</f>
        <v>0</v>
      </c>
      <c r="Z417" s="68">
        <f t="shared" si="4541"/>
        <v>0</v>
      </c>
      <c r="AA417" s="68">
        <f t="shared" si="4542"/>
        <v>0</v>
      </c>
      <c r="AB417" s="68">
        <f t="shared" si="4543"/>
        <v>0</v>
      </c>
      <c r="AC417" s="68">
        <f t="shared" si="4544"/>
        <v>0</v>
      </c>
      <c r="AD417" s="68">
        <f t="shared" si="4545"/>
        <v>0</v>
      </c>
      <c r="AE417" s="68">
        <f t="shared" si="4546"/>
        <v>0</v>
      </c>
      <c r="AF417" s="68">
        <f>+AF418</f>
        <v>0</v>
      </c>
      <c r="AG417" s="68">
        <f t="shared" si="4547"/>
        <v>0</v>
      </c>
      <c r="AH417" s="68">
        <f t="shared" si="4548"/>
        <v>0</v>
      </c>
      <c r="AI417" s="68">
        <f t="shared" si="4549"/>
        <v>9811.69</v>
      </c>
      <c r="AJ417" s="68">
        <f t="shared" si="4550"/>
        <v>0</v>
      </c>
      <c r="AK417" s="68">
        <f t="shared" si="4551"/>
        <v>9811.69</v>
      </c>
      <c r="AL417" s="68">
        <f t="shared" si="4552"/>
        <v>9811.69</v>
      </c>
      <c r="AM417" s="68">
        <f>+AM418</f>
        <v>0</v>
      </c>
      <c r="AN417" s="68">
        <f t="shared" si="4553"/>
        <v>0</v>
      </c>
      <c r="AO417" s="68">
        <f t="shared" si="4554"/>
        <v>0</v>
      </c>
      <c r="AP417" s="68">
        <f t="shared" si="4555"/>
        <v>0</v>
      </c>
      <c r="AQ417" s="68">
        <f t="shared" si="4556"/>
        <v>0</v>
      </c>
      <c r="AR417" s="68">
        <f t="shared" si="4557"/>
        <v>0</v>
      </c>
      <c r="AS417" s="68">
        <f t="shared" si="4558"/>
        <v>0</v>
      </c>
      <c r="AT417" s="68">
        <f>+AT418</f>
        <v>0</v>
      </c>
      <c r="AU417" s="68">
        <f t="shared" si="4559"/>
        <v>0</v>
      </c>
      <c r="AV417" s="68">
        <f t="shared" si="4560"/>
        <v>0</v>
      </c>
      <c r="AW417" s="68">
        <f t="shared" si="4561"/>
        <v>0</v>
      </c>
      <c r="AX417" s="68">
        <f t="shared" si="4562"/>
        <v>0</v>
      </c>
      <c r="AY417" s="68">
        <f t="shared" si="4563"/>
        <v>0</v>
      </c>
      <c r="AZ417" s="68">
        <f t="shared" si="4564"/>
        <v>0</v>
      </c>
      <c r="BA417" s="115"/>
      <c r="BB417" s="115"/>
      <c r="BC417" s="115"/>
      <c r="BD417" s="115"/>
      <c r="BE417" s="115"/>
      <c r="BF417" s="115"/>
      <c r="BG417" s="115"/>
      <c r="BH417" s="115"/>
    </row>
    <row r="418" spans="1:60">
      <c r="A418" s="61">
        <v>2023</v>
      </c>
      <c r="B418" s="66">
        <v>8324</v>
      </c>
      <c r="C418" s="61">
        <v>0</v>
      </c>
      <c r="D418" s="61">
        <v>0</v>
      </c>
      <c r="E418" s="61">
        <v>0</v>
      </c>
      <c r="F418" s="61">
        <v>3000</v>
      </c>
      <c r="G418" s="61">
        <v>3100</v>
      </c>
      <c r="H418" s="61">
        <v>318</v>
      </c>
      <c r="I418" s="63">
        <v>1</v>
      </c>
      <c r="J418" s="69" t="s">
        <v>169</v>
      </c>
      <c r="K418" s="67">
        <v>0</v>
      </c>
      <c r="L418" s="67">
        <v>0</v>
      </c>
      <c r="M418" s="65">
        <v>0</v>
      </c>
      <c r="N418" s="67">
        <v>26000</v>
      </c>
      <c r="O418" s="67">
        <v>0</v>
      </c>
      <c r="P418" s="65">
        <f>+N418+O418</f>
        <v>26000</v>
      </c>
      <c r="Q418" s="65">
        <f>+M418+P418</f>
        <v>26000</v>
      </c>
      <c r="R418" s="65">
        <v>0</v>
      </c>
      <c r="S418" s="65">
        <v>0</v>
      </c>
      <c r="T418" s="65">
        <v>0</v>
      </c>
      <c r="U418" s="65">
        <v>16188.31</v>
      </c>
      <c r="V418" s="65">
        <v>0</v>
      </c>
      <c r="W418" s="65">
        <f>+U418+V418</f>
        <v>16188.31</v>
      </c>
      <c r="X418" s="65">
        <f>+T418+W418</f>
        <v>16188.31</v>
      </c>
      <c r="Y418" s="65">
        <v>0</v>
      </c>
      <c r="Z418" s="65">
        <v>0</v>
      </c>
      <c r="AA418" s="65">
        <v>0</v>
      </c>
      <c r="AB418" s="65">
        <v>0</v>
      </c>
      <c r="AC418" s="65">
        <v>0</v>
      </c>
      <c r="AD418" s="65">
        <v>0</v>
      </c>
      <c r="AE418" s="65">
        <v>0</v>
      </c>
      <c r="AF418" s="65">
        <v>0</v>
      </c>
      <c r="AG418" s="65">
        <v>0</v>
      </c>
      <c r="AH418" s="65">
        <v>0</v>
      </c>
      <c r="AI418" s="65">
        <v>9811.69</v>
      </c>
      <c r="AJ418" s="65">
        <v>0</v>
      </c>
      <c r="AK418" s="65">
        <f>+AI418+AJ418</f>
        <v>9811.69</v>
      </c>
      <c r="AL418" s="65">
        <f>+AH418+AK418</f>
        <v>9811.69</v>
      </c>
      <c r="AM418" s="65">
        <v>0</v>
      </c>
      <c r="AN418" s="65">
        <v>0</v>
      </c>
      <c r="AO418" s="65">
        <v>0</v>
      </c>
      <c r="AP418" s="65">
        <v>0</v>
      </c>
      <c r="AQ418" s="65">
        <v>0</v>
      </c>
      <c r="AR418" s="65">
        <v>0</v>
      </c>
      <c r="AS418" s="65">
        <v>0</v>
      </c>
      <c r="AT418" s="65">
        <f>+K418-R418-Y418-AF418-AM418</f>
        <v>0</v>
      </c>
      <c r="AU418" s="65">
        <f>+L418-S418-Z418-AG418-AN418</f>
        <v>0</v>
      </c>
      <c r="AV418" s="65">
        <f>+AT418+AU418</f>
        <v>0</v>
      </c>
      <c r="AW418" s="65">
        <f>+N418-U418-AB418-AI418-AP418</f>
        <v>0</v>
      </c>
      <c r="AX418" s="65">
        <f>+O418-V418-AC418-AJ418-AQ418</f>
        <v>0</v>
      </c>
      <c r="AY418" s="65">
        <f>+AW418+AX418</f>
        <v>0</v>
      </c>
      <c r="AZ418" s="65">
        <f>+AV418+AY418</f>
        <v>0</v>
      </c>
      <c r="BA418" s="114">
        <v>81</v>
      </c>
      <c r="BB418" s="114"/>
      <c r="BC418" s="114">
        <v>49</v>
      </c>
      <c r="BD418" s="114"/>
      <c r="BE418" s="114"/>
      <c r="BF418" s="114"/>
      <c r="BG418" s="114">
        <f>+BA418-BC418-BE418</f>
        <v>32</v>
      </c>
      <c r="BH418" s="114"/>
    </row>
    <row r="419" spans="1:60" ht="25.5">
      <c r="A419" s="51">
        <v>2023</v>
      </c>
      <c r="B419" s="52">
        <v>8324</v>
      </c>
      <c r="C419" s="51">
        <v>0</v>
      </c>
      <c r="D419" s="51">
        <v>0</v>
      </c>
      <c r="E419" s="51">
        <v>0</v>
      </c>
      <c r="F419" s="51">
        <v>3000</v>
      </c>
      <c r="G419" s="51">
        <v>3300</v>
      </c>
      <c r="H419" s="51"/>
      <c r="I419" s="53" t="s">
        <v>6</v>
      </c>
      <c r="J419" s="54" t="s">
        <v>17</v>
      </c>
      <c r="K419" s="55">
        <v>0</v>
      </c>
      <c r="L419" s="55">
        <v>0</v>
      </c>
      <c r="M419" s="55">
        <v>0</v>
      </c>
      <c r="N419" s="55">
        <f t="shared" ref="N419:Q420" si="4565">+N420</f>
        <v>910000</v>
      </c>
      <c r="O419" s="55">
        <f t="shared" si="4565"/>
        <v>0</v>
      </c>
      <c r="P419" s="55">
        <f t="shared" si="4565"/>
        <v>910000</v>
      </c>
      <c r="Q419" s="55">
        <f t="shared" si="4565"/>
        <v>910000</v>
      </c>
      <c r="R419" s="55">
        <f>+R420</f>
        <v>0</v>
      </c>
      <c r="S419" s="55">
        <f t="shared" ref="S419:X420" si="4566">+S420</f>
        <v>0</v>
      </c>
      <c r="T419" s="55">
        <f t="shared" si="4566"/>
        <v>0</v>
      </c>
      <c r="U419" s="55">
        <f t="shared" si="4566"/>
        <v>0</v>
      </c>
      <c r="V419" s="55">
        <f t="shared" si="4566"/>
        <v>0</v>
      </c>
      <c r="W419" s="55">
        <f t="shared" si="4566"/>
        <v>0</v>
      </c>
      <c r="X419" s="55">
        <f t="shared" si="4566"/>
        <v>0</v>
      </c>
      <c r="Y419" s="55">
        <f>+Y420</f>
        <v>0</v>
      </c>
      <c r="Z419" s="55">
        <f t="shared" ref="Z419:Z420" si="4567">+Z420</f>
        <v>0</v>
      </c>
      <c r="AA419" s="55">
        <f t="shared" ref="AA419:AA420" si="4568">+AA420</f>
        <v>0</v>
      </c>
      <c r="AB419" s="55">
        <f t="shared" ref="AB419:AB420" si="4569">+AB420</f>
        <v>907000</v>
      </c>
      <c r="AC419" s="55">
        <f t="shared" ref="AC419:AC420" si="4570">+AC420</f>
        <v>0</v>
      </c>
      <c r="AD419" s="55">
        <f t="shared" ref="AD419:AD420" si="4571">+AD420</f>
        <v>907000</v>
      </c>
      <c r="AE419" s="55">
        <f t="shared" ref="AE419:AE420" si="4572">+AE420</f>
        <v>907000</v>
      </c>
      <c r="AF419" s="55">
        <f>+AF420</f>
        <v>0</v>
      </c>
      <c r="AG419" s="55">
        <f t="shared" ref="AG419:AG420" si="4573">+AG420</f>
        <v>0</v>
      </c>
      <c r="AH419" s="55">
        <f t="shared" ref="AH419:AH420" si="4574">+AH420</f>
        <v>0</v>
      </c>
      <c r="AI419" s="55">
        <f t="shared" ref="AI419:AI420" si="4575">+AI420</f>
        <v>0</v>
      </c>
      <c r="AJ419" s="55">
        <f t="shared" ref="AJ419:AJ420" si="4576">+AJ420</f>
        <v>0</v>
      </c>
      <c r="AK419" s="55">
        <f t="shared" ref="AK419:AK420" si="4577">+AK420</f>
        <v>0</v>
      </c>
      <c r="AL419" s="55">
        <f t="shared" ref="AL419:AL420" si="4578">+AL420</f>
        <v>0</v>
      </c>
      <c r="AM419" s="55">
        <f>+AM420</f>
        <v>0</v>
      </c>
      <c r="AN419" s="55">
        <f t="shared" ref="AN419:AN420" si="4579">+AN420</f>
        <v>0</v>
      </c>
      <c r="AO419" s="55">
        <f t="shared" ref="AO419:AO420" si="4580">+AO420</f>
        <v>0</v>
      </c>
      <c r="AP419" s="55">
        <f t="shared" ref="AP419:AP420" si="4581">+AP420</f>
        <v>0</v>
      </c>
      <c r="AQ419" s="55">
        <f t="shared" ref="AQ419:AQ420" si="4582">+AQ420</f>
        <v>0</v>
      </c>
      <c r="AR419" s="55">
        <f t="shared" ref="AR419:AR420" si="4583">+AR420</f>
        <v>0</v>
      </c>
      <c r="AS419" s="55">
        <f t="shared" ref="AS419:AS420" si="4584">+AS420</f>
        <v>0</v>
      </c>
      <c r="AT419" s="55">
        <f>+AT420</f>
        <v>0</v>
      </c>
      <c r="AU419" s="55">
        <f t="shared" ref="AU419:AU420" si="4585">+AU420</f>
        <v>0</v>
      </c>
      <c r="AV419" s="55">
        <f t="shared" ref="AV419:AV420" si="4586">+AV420</f>
        <v>0</v>
      </c>
      <c r="AW419" s="55">
        <f t="shared" ref="AW419:AW420" si="4587">+AW420</f>
        <v>3000</v>
      </c>
      <c r="AX419" s="55">
        <f t="shared" ref="AX419:AX420" si="4588">+AX420</f>
        <v>0</v>
      </c>
      <c r="AY419" s="55">
        <f t="shared" ref="AY419:AY420" si="4589">+AY420</f>
        <v>3000</v>
      </c>
      <c r="AZ419" s="55">
        <f t="shared" ref="AZ419:AZ420" si="4590">+AZ420</f>
        <v>3000</v>
      </c>
      <c r="BA419" s="112"/>
      <c r="BB419" s="112"/>
      <c r="BC419" s="112"/>
      <c r="BD419" s="112"/>
      <c r="BE419" s="112"/>
      <c r="BF419" s="112"/>
      <c r="BG419" s="112"/>
      <c r="BH419" s="112"/>
    </row>
    <row r="420" spans="1:60" ht="25.5">
      <c r="A420" s="56">
        <v>2023</v>
      </c>
      <c r="B420" s="57">
        <v>8324</v>
      </c>
      <c r="C420" s="56">
        <v>0</v>
      </c>
      <c r="D420" s="56">
        <v>0</v>
      </c>
      <c r="E420" s="56">
        <v>0</v>
      </c>
      <c r="F420" s="56">
        <v>3000</v>
      </c>
      <c r="G420" s="56">
        <v>3300</v>
      </c>
      <c r="H420" s="56">
        <v>331</v>
      </c>
      <c r="I420" s="58" t="s">
        <v>6</v>
      </c>
      <c r="J420" s="59" t="s">
        <v>51</v>
      </c>
      <c r="K420" s="68">
        <v>0</v>
      </c>
      <c r="L420" s="68">
        <v>0</v>
      </c>
      <c r="M420" s="68">
        <v>0</v>
      </c>
      <c r="N420" s="68">
        <f t="shared" si="4565"/>
        <v>910000</v>
      </c>
      <c r="O420" s="68">
        <f t="shared" si="4565"/>
        <v>0</v>
      </c>
      <c r="P420" s="68">
        <f t="shared" si="4565"/>
        <v>910000</v>
      </c>
      <c r="Q420" s="68">
        <f t="shared" si="4565"/>
        <v>910000</v>
      </c>
      <c r="R420" s="68">
        <f>+R421</f>
        <v>0</v>
      </c>
      <c r="S420" s="68">
        <f t="shared" si="4566"/>
        <v>0</v>
      </c>
      <c r="T420" s="68">
        <f t="shared" si="4566"/>
        <v>0</v>
      </c>
      <c r="U420" s="68">
        <f t="shared" si="4566"/>
        <v>0</v>
      </c>
      <c r="V420" s="68">
        <f t="shared" si="4566"/>
        <v>0</v>
      </c>
      <c r="W420" s="68">
        <f t="shared" si="4566"/>
        <v>0</v>
      </c>
      <c r="X420" s="68">
        <f t="shared" si="4566"/>
        <v>0</v>
      </c>
      <c r="Y420" s="68">
        <f>+Y421</f>
        <v>0</v>
      </c>
      <c r="Z420" s="68">
        <f t="shared" si="4567"/>
        <v>0</v>
      </c>
      <c r="AA420" s="68">
        <f t="shared" si="4568"/>
        <v>0</v>
      </c>
      <c r="AB420" s="68">
        <f t="shared" si="4569"/>
        <v>907000</v>
      </c>
      <c r="AC420" s="68">
        <f t="shared" si="4570"/>
        <v>0</v>
      </c>
      <c r="AD420" s="68">
        <f t="shared" si="4571"/>
        <v>907000</v>
      </c>
      <c r="AE420" s="68">
        <f t="shared" si="4572"/>
        <v>907000</v>
      </c>
      <c r="AF420" s="68">
        <f>+AF421</f>
        <v>0</v>
      </c>
      <c r="AG420" s="68">
        <f t="shared" si="4573"/>
        <v>0</v>
      </c>
      <c r="AH420" s="68">
        <f t="shared" si="4574"/>
        <v>0</v>
      </c>
      <c r="AI420" s="68">
        <f t="shared" si="4575"/>
        <v>0</v>
      </c>
      <c r="AJ420" s="68">
        <f t="shared" si="4576"/>
        <v>0</v>
      </c>
      <c r="AK420" s="68">
        <f t="shared" si="4577"/>
        <v>0</v>
      </c>
      <c r="AL420" s="68">
        <f t="shared" si="4578"/>
        <v>0</v>
      </c>
      <c r="AM420" s="68">
        <f>+AM421</f>
        <v>0</v>
      </c>
      <c r="AN420" s="68">
        <f t="shared" si="4579"/>
        <v>0</v>
      </c>
      <c r="AO420" s="68">
        <f t="shared" si="4580"/>
        <v>0</v>
      </c>
      <c r="AP420" s="68">
        <f t="shared" si="4581"/>
        <v>0</v>
      </c>
      <c r="AQ420" s="68">
        <f t="shared" si="4582"/>
        <v>0</v>
      </c>
      <c r="AR420" s="68">
        <f t="shared" si="4583"/>
        <v>0</v>
      </c>
      <c r="AS420" s="68">
        <f t="shared" si="4584"/>
        <v>0</v>
      </c>
      <c r="AT420" s="68">
        <f>+AT421</f>
        <v>0</v>
      </c>
      <c r="AU420" s="68">
        <f t="shared" si="4585"/>
        <v>0</v>
      </c>
      <c r="AV420" s="68">
        <f t="shared" si="4586"/>
        <v>0</v>
      </c>
      <c r="AW420" s="68">
        <f t="shared" si="4587"/>
        <v>3000</v>
      </c>
      <c r="AX420" s="68">
        <f t="shared" si="4588"/>
        <v>0</v>
      </c>
      <c r="AY420" s="68">
        <f t="shared" si="4589"/>
        <v>3000</v>
      </c>
      <c r="AZ420" s="68">
        <f t="shared" si="4590"/>
        <v>3000</v>
      </c>
      <c r="BA420" s="115"/>
      <c r="BB420" s="115"/>
      <c r="BC420" s="115"/>
      <c r="BD420" s="115"/>
      <c r="BE420" s="115"/>
      <c r="BF420" s="115"/>
      <c r="BG420" s="115"/>
      <c r="BH420" s="115"/>
    </row>
    <row r="421" spans="1:60">
      <c r="A421" s="61">
        <v>2023</v>
      </c>
      <c r="B421" s="66">
        <v>8324</v>
      </c>
      <c r="C421" s="61">
        <v>0</v>
      </c>
      <c r="D421" s="61">
        <v>0</v>
      </c>
      <c r="E421" s="61">
        <v>0</v>
      </c>
      <c r="F421" s="61">
        <v>3000</v>
      </c>
      <c r="G421" s="61">
        <v>3300</v>
      </c>
      <c r="H421" s="61">
        <v>331</v>
      </c>
      <c r="I421" s="63">
        <v>1</v>
      </c>
      <c r="J421" s="69" t="s">
        <v>51</v>
      </c>
      <c r="K421" s="67">
        <v>0</v>
      </c>
      <c r="L421" s="67">
        <v>0</v>
      </c>
      <c r="M421" s="65">
        <v>0</v>
      </c>
      <c r="N421" s="67">
        <v>910000</v>
      </c>
      <c r="O421" s="67">
        <v>0</v>
      </c>
      <c r="P421" s="65">
        <f>+N421+O421</f>
        <v>910000</v>
      </c>
      <c r="Q421" s="65">
        <f>+M421+P421</f>
        <v>910000</v>
      </c>
      <c r="R421" s="65">
        <v>0</v>
      </c>
      <c r="S421" s="65">
        <v>0</v>
      </c>
      <c r="T421" s="65">
        <v>0</v>
      </c>
      <c r="U421" s="65">
        <v>0</v>
      </c>
      <c r="V421" s="65">
        <v>0</v>
      </c>
      <c r="W421" s="65">
        <f>+U421+V421</f>
        <v>0</v>
      </c>
      <c r="X421" s="65">
        <f>+T421+W421</f>
        <v>0</v>
      </c>
      <c r="Y421" s="65">
        <v>0</v>
      </c>
      <c r="Z421" s="65">
        <v>0</v>
      </c>
      <c r="AA421" s="65">
        <v>0</v>
      </c>
      <c r="AB421" s="65">
        <v>907000</v>
      </c>
      <c r="AC421" s="65">
        <v>0</v>
      </c>
      <c r="AD421" s="65">
        <f>+AB421+AC421</f>
        <v>907000</v>
      </c>
      <c r="AE421" s="65">
        <f>+AA421+AD421</f>
        <v>907000</v>
      </c>
      <c r="AF421" s="65">
        <v>0</v>
      </c>
      <c r="AG421" s="65">
        <v>0</v>
      </c>
      <c r="AH421" s="65">
        <v>0</v>
      </c>
      <c r="AI421" s="65">
        <v>0</v>
      </c>
      <c r="AJ421" s="65">
        <v>0</v>
      </c>
      <c r="AK421" s="65">
        <v>0</v>
      </c>
      <c r="AL421" s="65">
        <v>0</v>
      </c>
      <c r="AM421" s="65">
        <v>0</v>
      </c>
      <c r="AN421" s="65">
        <v>0</v>
      </c>
      <c r="AO421" s="65">
        <v>0</v>
      </c>
      <c r="AP421" s="65">
        <v>0</v>
      </c>
      <c r="AQ421" s="65">
        <v>0</v>
      </c>
      <c r="AR421" s="65">
        <v>0</v>
      </c>
      <c r="AS421" s="65">
        <v>0</v>
      </c>
      <c r="AT421" s="65">
        <f>+K421-R421-Y421-AF421-AM421</f>
        <v>0</v>
      </c>
      <c r="AU421" s="65">
        <f>+L421-S421-Z421-AG421-AN421</f>
        <v>0</v>
      </c>
      <c r="AV421" s="65">
        <f>+AT421+AU421</f>
        <v>0</v>
      </c>
      <c r="AW421" s="65">
        <f>+N421-U421-AB421-AI421-AP421</f>
        <v>3000</v>
      </c>
      <c r="AX421" s="65">
        <f>+O421-V421-AC421-AJ421-AQ421</f>
        <v>0</v>
      </c>
      <c r="AY421" s="65">
        <f>+AW421+AX421</f>
        <v>3000</v>
      </c>
      <c r="AZ421" s="65">
        <f>+AV421+AY421</f>
        <v>3000</v>
      </c>
      <c r="BA421" s="114">
        <v>2</v>
      </c>
      <c r="BB421" s="114"/>
      <c r="BC421" s="114"/>
      <c r="BD421" s="114"/>
      <c r="BE421" s="114"/>
      <c r="BF421" s="114"/>
      <c r="BG421" s="114">
        <f>+BA421-BC421-BE421</f>
        <v>2</v>
      </c>
      <c r="BH421" s="114"/>
    </row>
    <row r="422" spans="1:60">
      <c r="A422" s="51">
        <v>2023</v>
      </c>
      <c r="B422" s="52">
        <v>8324</v>
      </c>
      <c r="C422" s="51">
        <v>0</v>
      </c>
      <c r="D422" s="51">
        <v>0</v>
      </c>
      <c r="E422" s="51">
        <v>0</v>
      </c>
      <c r="F422" s="51">
        <v>3000</v>
      </c>
      <c r="G422" s="51">
        <v>3700</v>
      </c>
      <c r="H422" s="51"/>
      <c r="I422" s="53" t="s">
        <v>6</v>
      </c>
      <c r="J422" s="54" t="s">
        <v>22</v>
      </c>
      <c r="K422" s="55">
        <v>0</v>
      </c>
      <c r="L422" s="55">
        <v>0</v>
      </c>
      <c r="M422" s="55">
        <v>0</v>
      </c>
      <c r="N422" s="55">
        <f t="shared" ref="N422:Q422" si="4591">+N423+N425+N427</f>
        <v>172688.52000000002</v>
      </c>
      <c r="O422" s="55">
        <f t="shared" si="4591"/>
        <v>0</v>
      </c>
      <c r="P422" s="55">
        <f t="shared" si="4591"/>
        <v>172688.52000000002</v>
      </c>
      <c r="Q422" s="55">
        <f t="shared" si="4591"/>
        <v>172688.52000000002</v>
      </c>
      <c r="R422" s="55">
        <f>+R423+R425+R427</f>
        <v>0</v>
      </c>
      <c r="S422" s="55">
        <f t="shared" ref="S422:X422" si="4592">+S423+S425+S427</f>
        <v>0</v>
      </c>
      <c r="T422" s="55">
        <f t="shared" si="4592"/>
        <v>0</v>
      </c>
      <c r="U422" s="55">
        <f t="shared" si="4592"/>
        <v>68950.2</v>
      </c>
      <c r="V422" s="55">
        <f t="shared" si="4592"/>
        <v>0</v>
      </c>
      <c r="W422" s="55">
        <f t="shared" si="4592"/>
        <v>68950.2</v>
      </c>
      <c r="X422" s="55">
        <f t="shared" si="4592"/>
        <v>68950.2</v>
      </c>
      <c r="Y422" s="55">
        <f>+Y423+Y425+Y427</f>
        <v>0</v>
      </c>
      <c r="Z422" s="55">
        <f t="shared" ref="Z422" si="4593">+Z423+Z425+Z427</f>
        <v>0</v>
      </c>
      <c r="AA422" s="55">
        <f t="shared" ref="AA422" si="4594">+AA423+AA425+AA427</f>
        <v>0</v>
      </c>
      <c r="AB422" s="55">
        <f t="shared" ref="AB422" si="4595">+AB423+AB425+AB427</f>
        <v>0</v>
      </c>
      <c r="AC422" s="55">
        <f t="shared" ref="AC422" si="4596">+AC423+AC425+AC427</f>
        <v>0</v>
      </c>
      <c r="AD422" s="55">
        <f t="shared" ref="AD422" si="4597">+AD423+AD425+AD427</f>
        <v>0</v>
      </c>
      <c r="AE422" s="55">
        <f t="shared" ref="AE422" si="4598">+AE423+AE425+AE427</f>
        <v>0</v>
      </c>
      <c r="AF422" s="55">
        <f>+AF423+AF425+AF427</f>
        <v>0</v>
      </c>
      <c r="AG422" s="55">
        <f t="shared" ref="AG422" si="4599">+AG423+AG425+AG427</f>
        <v>0</v>
      </c>
      <c r="AH422" s="55">
        <f t="shared" ref="AH422" si="4600">+AH423+AH425+AH427</f>
        <v>0</v>
      </c>
      <c r="AI422" s="55">
        <f t="shared" ref="AI422" si="4601">+AI423+AI425+AI427</f>
        <v>103738.32</v>
      </c>
      <c r="AJ422" s="55">
        <f t="shared" ref="AJ422" si="4602">+AJ423+AJ425+AJ427</f>
        <v>0</v>
      </c>
      <c r="AK422" s="55">
        <f t="shared" ref="AK422" si="4603">+AK423+AK425+AK427</f>
        <v>103738.32</v>
      </c>
      <c r="AL422" s="55">
        <f t="shared" ref="AL422" si="4604">+AL423+AL425+AL427</f>
        <v>103738.32</v>
      </c>
      <c r="AM422" s="55">
        <f>+AM423+AM425+AM427</f>
        <v>0</v>
      </c>
      <c r="AN422" s="55">
        <f t="shared" ref="AN422" si="4605">+AN423+AN425+AN427</f>
        <v>0</v>
      </c>
      <c r="AO422" s="55">
        <f t="shared" ref="AO422" si="4606">+AO423+AO425+AO427</f>
        <v>0</v>
      </c>
      <c r="AP422" s="55">
        <f t="shared" ref="AP422" si="4607">+AP423+AP425+AP427</f>
        <v>0</v>
      </c>
      <c r="AQ422" s="55">
        <f t="shared" ref="AQ422" si="4608">+AQ423+AQ425+AQ427</f>
        <v>0</v>
      </c>
      <c r="AR422" s="55">
        <f t="shared" ref="AR422" si="4609">+AR423+AR425+AR427</f>
        <v>0</v>
      </c>
      <c r="AS422" s="55">
        <f t="shared" ref="AS422" si="4610">+AS423+AS425+AS427</f>
        <v>0</v>
      </c>
      <c r="AT422" s="55">
        <f>+AT423+AT425+AT427</f>
        <v>0</v>
      </c>
      <c r="AU422" s="55">
        <f t="shared" ref="AU422" si="4611">+AU423+AU425+AU427</f>
        <v>0</v>
      </c>
      <c r="AV422" s="55">
        <f t="shared" ref="AV422" si="4612">+AV423+AV425+AV427</f>
        <v>0</v>
      </c>
      <c r="AW422" s="55">
        <f t="shared" ref="AW422" si="4613">+AW423+AW425+AW427</f>
        <v>4.2632564145606011E-13</v>
      </c>
      <c r="AX422" s="55">
        <f t="shared" ref="AX422" si="4614">+AX423+AX425+AX427</f>
        <v>0</v>
      </c>
      <c r="AY422" s="55">
        <f t="shared" ref="AY422" si="4615">+AY423+AY425+AY427</f>
        <v>4.2632564145606011E-13</v>
      </c>
      <c r="AZ422" s="55">
        <f t="shared" ref="AZ422" si="4616">+AZ423+AZ425+AZ427</f>
        <v>4.2632564145606011E-13</v>
      </c>
      <c r="BA422" s="112"/>
      <c r="BB422" s="112"/>
      <c r="BC422" s="112"/>
      <c r="BD422" s="112"/>
      <c r="BE422" s="112"/>
      <c r="BF422" s="112"/>
      <c r="BG422" s="112"/>
      <c r="BH422" s="112"/>
    </row>
    <row r="423" spans="1:60">
      <c r="A423" s="56">
        <v>2023</v>
      </c>
      <c r="B423" s="73">
        <v>8324</v>
      </c>
      <c r="C423" s="56">
        <v>0</v>
      </c>
      <c r="D423" s="56">
        <v>0</v>
      </c>
      <c r="E423" s="56">
        <v>0</v>
      </c>
      <c r="F423" s="56">
        <v>3000</v>
      </c>
      <c r="G423" s="56">
        <v>3700</v>
      </c>
      <c r="H423" s="56">
        <v>371</v>
      </c>
      <c r="I423" s="58" t="s">
        <v>6</v>
      </c>
      <c r="J423" s="72" t="s">
        <v>131</v>
      </c>
      <c r="K423" s="68">
        <v>0</v>
      </c>
      <c r="L423" s="68">
        <v>0</v>
      </c>
      <c r="M423" s="68">
        <v>0</v>
      </c>
      <c r="N423" s="68">
        <f t="shared" ref="N423:Q423" si="4617">+N424</f>
        <v>50000</v>
      </c>
      <c r="O423" s="68">
        <f t="shared" si="4617"/>
        <v>0</v>
      </c>
      <c r="P423" s="68">
        <f t="shared" si="4617"/>
        <v>50000</v>
      </c>
      <c r="Q423" s="68">
        <f t="shared" si="4617"/>
        <v>50000</v>
      </c>
      <c r="R423" s="68">
        <f>+R424</f>
        <v>0</v>
      </c>
      <c r="S423" s="68">
        <f t="shared" ref="S423:X423" si="4618">+S424</f>
        <v>0</v>
      </c>
      <c r="T423" s="68">
        <f t="shared" si="4618"/>
        <v>0</v>
      </c>
      <c r="U423" s="68">
        <f t="shared" si="4618"/>
        <v>0</v>
      </c>
      <c r="V423" s="68">
        <f t="shared" si="4618"/>
        <v>0</v>
      </c>
      <c r="W423" s="68">
        <f t="shared" si="4618"/>
        <v>0</v>
      </c>
      <c r="X423" s="68">
        <f t="shared" si="4618"/>
        <v>0</v>
      </c>
      <c r="Y423" s="68">
        <f>+Y424</f>
        <v>0</v>
      </c>
      <c r="Z423" s="68">
        <f t="shared" ref="Z423" si="4619">+Z424</f>
        <v>0</v>
      </c>
      <c r="AA423" s="68">
        <f t="shared" ref="AA423" si="4620">+AA424</f>
        <v>0</v>
      </c>
      <c r="AB423" s="68">
        <f t="shared" ref="AB423" si="4621">+AB424</f>
        <v>0</v>
      </c>
      <c r="AC423" s="68">
        <f t="shared" ref="AC423" si="4622">+AC424</f>
        <v>0</v>
      </c>
      <c r="AD423" s="68">
        <f t="shared" ref="AD423" si="4623">+AD424</f>
        <v>0</v>
      </c>
      <c r="AE423" s="68">
        <f t="shared" ref="AE423" si="4624">+AE424</f>
        <v>0</v>
      </c>
      <c r="AF423" s="68">
        <f>+AF424</f>
        <v>0</v>
      </c>
      <c r="AG423" s="68">
        <f t="shared" ref="AG423" si="4625">+AG424</f>
        <v>0</v>
      </c>
      <c r="AH423" s="68">
        <f t="shared" ref="AH423" si="4626">+AH424</f>
        <v>0</v>
      </c>
      <c r="AI423" s="68">
        <f t="shared" ref="AI423" si="4627">+AI424</f>
        <v>50000</v>
      </c>
      <c r="AJ423" s="68">
        <f t="shared" ref="AJ423" si="4628">+AJ424</f>
        <v>0</v>
      </c>
      <c r="AK423" s="68">
        <f t="shared" ref="AK423" si="4629">+AK424</f>
        <v>50000</v>
      </c>
      <c r="AL423" s="68">
        <f t="shared" ref="AL423" si="4630">+AL424</f>
        <v>50000</v>
      </c>
      <c r="AM423" s="68">
        <f>+AM424</f>
        <v>0</v>
      </c>
      <c r="AN423" s="68">
        <f t="shared" ref="AN423" si="4631">+AN424</f>
        <v>0</v>
      </c>
      <c r="AO423" s="68">
        <f t="shared" ref="AO423" si="4632">+AO424</f>
        <v>0</v>
      </c>
      <c r="AP423" s="68">
        <f t="shared" ref="AP423" si="4633">+AP424</f>
        <v>0</v>
      </c>
      <c r="AQ423" s="68">
        <f t="shared" ref="AQ423" si="4634">+AQ424</f>
        <v>0</v>
      </c>
      <c r="AR423" s="68">
        <f t="shared" ref="AR423" si="4635">+AR424</f>
        <v>0</v>
      </c>
      <c r="AS423" s="68">
        <f t="shared" ref="AS423" si="4636">+AS424</f>
        <v>0</v>
      </c>
      <c r="AT423" s="68">
        <f>+AT424</f>
        <v>0</v>
      </c>
      <c r="AU423" s="68">
        <f t="shared" ref="AU423" si="4637">+AU424</f>
        <v>0</v>
      </c>
      <c r="AV423" s="68">
        <f t="shared" ref="AV423" si="4638">+AV424</f>
        <v>0</v>
      </c>
      <c r="AW423" s="68">
        <f t="shared" ref="AW423" si="4639">+AW424</f>
        <v>0</v>
      </c>
      <c r="AX423" s="68">
        <f t="shared" ref="AX423" si="4640">+AX424</f>
        <v>0</v>
      </c>
      <c r="AY423" s="68">
        <f t="shared" ref="AY423" si="4641">+AY424</f>
        <v>0</v>
      </c>
      <c r="AZ423" s="68">
        <f t="shared" ref="AZ423" si="4642">+AZ424</f>
        <v>0</v>
      </c>
      <c r="BA423" s="115"/>
      <c r="BB423" s="115"/>
      <c r="BC423" s="115"/>
      <c r="BD423" s="115"/>
      <c r="BE423" s="115"/>
      <c r="BF423" s="115"/>
      <c r="BG423" s="115"/>
      <c r="BH423" s="115"/>
    </row>
    <row r="424" spans="1:60">
      <c r="A424" s="61">
        <v>2023</v>
      </c>
      <c r="B424" s="66">
        <v>8324</v>
      </c>
      <c r="C424" s="61">
        <v>0</v>
      </c>
      <c r="D424" s="61">
        <v>0</v>
      </c>
      <c r="E424" s="61">
        <v>0</v>
      </c>
      <c r="F424" s="61">
        <v>3000</v>
      </c>
      <c r="G424" s="61">
        <v>3700</v>
      </c>
      <c r="H424" s="61">
        <v>371</v>
      </c>
      <c r="I424" s="63">
        <v>1</v>
      </c>
      <c r="J424" s="69" t="s">
        <v>170</v>
      </c>
      <c r="K424" s="67">
        <v>0</v>
      </c>
      <c r="L424" s="67">
        <v>0</v>
      </c>
      <c r="M424" s="65">
        <v>0</v>
      </c>
      <c r="N424" s="67">
        <v>50000</v>
      </c>
      <c r="O424" s="67">
        <v>0</v>
      </c>
      <c r="P424" s="65">
        <f>+N424+O424</f>
        <v>50000</v>
      </c>
      <c r="Q424" s="65">
        <f>+M424+P424</f>
        <v>50000</v>
      </c>
      <c r="R424" s="65">
        <v>0</v>
      </c>
      <c r="S424" s="65">
        <v>0</v>
      </c>
      <c r="T424" s="65">
        <v>0</v>
      </c>
      <c r="U424" s="65">
        <v>0</v>
      </c>
      <c r="V424" s="65">
        <v>0</v>
      </c>
      <c r="W424" s="65">
        <f>+U424+V424</f>
        <v>0</v>
      </c>
      <c r="X424" s="65">
        <f>+T424+W424</f>
        <v>0</v>
      </c>
      <c r="Y424" s="65">
        <v>0</v>
      </c>
      <c r="Z424" s="65">
        <v>0</v>
      </c>
      <c r="AA424" s="65">
        <v>0</v>
      </c>
      <c r="AB424" s="65">
        <v>0</v>
      </c>
      <c r="AC424" s="65">
        <v>0</v>
      </c>
      <c r="AD424" s="65">
        <v>0</v>
      </c>
      <c r="AE424" s="65">
        <v>0</v>
      </c>
      <c r="AF424" s="65">
        <v>0</v>
      </c>
      <c r="AG424" s="65">
        <v>0</v>
      </c>
      <c r="AH424" s="65">
        <v>0</v>
      </c>
      <c r="AI424" s="65">
        <v>50000</v>
      </c>
      <c r="AJ424" s="65">
        <v>0</v>
      </c>
      <c r="AK424" s="65">
        <f>+AI424+AJ424</f>
        <v>50000</v>
      </c>
      <c r="AL424" s="65">
        <f>+AH424+AK424</f>
        <v>50000</v>
      </c>
      <c r="AM424" s="65">
        <v>0</v>
      </c>
      <c r="AN424" s="65">
        <v>0</v>
      </c>
      <c r="AO424" s="65">
        <v>0</v>
      </c>
      <c r="AP424" s="65">
        <v>0</v>
      </c>
      <c r="AQ424" s="65">
        <v>0</v>
      </c>
      <c r="AR424" s="65">
        <v>0</v>
      </c>
      <c r="AS424" s="65">
        <v>0</v>
      </c>
      <c r="AT424" s="65">
        <f>+K424-R424-Y424-AF424-AM424</f>
        <v>0</v>
      </c>
      <c r="AU424" s="65">
        <f>+L424-S424-Z424-AG424-AN424</f>
        <v>0</v>
      </c>
      <c r="AV424" s="65">
        <f>+AT424+AU424</f>
        <v>0</v>
      </c>
      <c r="AW424" s="65">
        <f>+N424-U424-AB424-AI424-AP424</f>
        <v>0</v>
      </c>
      <c r="AX424" s="65">
        <f>+O424-V424-AC424-AJ424-AQ424</f>
        <v>0</v>
      </c>
      <c r="AY424" s="65">
        <f>+AW424+AX424</f>
        <v>0</v>
      </c>
      <c r="AZ424" s="65">
        <f>+AV424+AY424</f>
        <v>0</v>
      </c>
      <c r="BA424" s="114">
        <v>8</v>
      </c>
      <c r="BB424" s="114"/>
      <c r="BC424" s="114"/>
      <c r="BD424" s="114"/>
      <c r="BE424" s="114"/>
      <c r="BF424" s="114"/>
      <c r="BG424" s="114">
        <f>+BA424-BC424-BE424</f>
        <v>8</v>
      </c>
      <c r="BH424" s="114"/>
    </row>
    <row r="425" spans="1:60">
      <c r="A425" s="56">
        <v>2023</v>
      </c>
      <c r="B425" s="73">
        <v>8324</v>
      </c>
      <c r="C425" s="56">
        <v>0</v>
      </c>
      <c r="D425" s="56">
        <v>0</v>
      </c>
      <c r="E425" s="56">
        <v>0</v>
      </c>
      <c r="F425" s="56">
        <v>3000</v>
      </c>
      <c r="G425" s="56">
        <v>3700</v>
      </c>
      <c r="H425" s="56">
        <v>372</v>
      </c>
      <c r="I425" s="58" t="s">
        <v>6</v>
      </c>
      <c r="J425" s="59" t="s">
        <v>23</v>
      </c>
      <c r="K425" s="68">
        <v>0</v>
      </c>
      <c r="L425" s="68">
        <v>0</v>
      </c>
      <c r="M425" s="68">
        <v>0</v>
      </c>
      <c r="N425" s="68">
        <v>30000</v>
      </c>
      <c r="O425" s="68">
        <v>0</v>
      </c>
      <c r="P425" s="68">
        <v>30000</v>
      </c>
      <c r="Q425" s="68">
        <v>30000</v>
      </c>
      <c r="R425" s="68">
        <f>+R426</f>
        <v>0</v>
      </c>
      <c r="S425" s="68">
        <f t="shared" ref="S425:X425" si="4643">+S426</f>
        <v>0</v>
      </c>
      <c r="T425" s="68">
        <f t="shared" si="4643"/>
        <v>0</v>
      </c>
      <c r="U425" s="68">
        <f t="shared" si="4643"/>
        <v>29781.98</v>
      </c>
      <c r="V425" s="68">
        <f t="shared" si="4643"/>
        <v>0</v>
      </c>
      <c r="W425" s="68">
        <f t="shared" si="4643"/>
        <v>29781.98</v>
      </c>
      <c r="X425" s="68">
        <f t="shared" si="4643"/>
        <v>29781.98</v>
      </c>
      <c r="Y425" s="68">
        <f>+Y426</f>
        <v>0</v>
      </c>
      <c r="Z425" s="68">
        <f t="shared" ref="Z425" si="4644">+Z426</f>
        <v>0</v>
      </c>
      <c r="AA425" s="68">
        <f t="shared" ref="AA425" si="4645">+AA426</f>
        <v>0</v>
      </c>
      <c r="AB425" s="68">
        <f t="shared" ref="AB425" si="4646">+AB426</f>
        <v>0</v>
      </c>
      <c r="AC425" s="68">
        <f t="shared" ref="AC425" si="4647">+AC426</f>
        <v>0</v>
      </c>
      <c r="AD425" s="68">
        <f t="shared" ref="AD425" si="4648">+AD426</f>
        <v>0</v>
      </c>
      <c r="AE425" s="68">
        <f t="shared" ref="AE425" si="4649">+AE426</f>
        <v>0</v>
      </c>
      <c r="AF425" s="68">
        <f>+AF426</f>
        <v>0</v>
      </c>
      <c r="AG425" s="68">
        <f t="shared" ref="AG425" si="4650">+AG426</f>
        <v>0</v>
      </c>
      <c r="AH425" s="68">
        <f t="shared" ref="AH425" si="4651">+AH426</f>
        <v>0</v>
      </c>
      <c r="AI425" s="68">
        <f t="shared" ref="AI425" si="4652">+AI426</f>
        <v>218.02</v>
      </c>
      <c r="AJ425" s="68">
        <f t="shared" ref="AJ425" si="4653">+AJ426</f>
        <v>0</v>
      </c>
      <c r="AK425" s="68">
        <f t="shared" ref="AK425" si="4654">+AK426</f>
        <v>218.02</v>
      </c>
      <c r="AL425" s="68">
        <f t="shared" ref="AL425" si="4655">+AL426</f>
        <v>218.02</v>
      </c>
      <c r="AM425" s="68">
        <f>+AM426</f>
        <v>0</v>
      </c>
      <c r="AN425" s="68">
        <f t="shared" ref="AN425" si="4656">+AN426</f>
        <v>0</v>
      </c>
      <c r="AO425" s="68">
        <f t="shared" ref="AO425" si="4657">+AO426</f>
        <v>0</v>
      </c>
      <c r="AP425" s="68">
        <f t="shared" ref="AP425" si="4658">+AP426</f>
        <v>0</v>
      </c>
      <c r="AQ425" s="68">
        <f t="shared" ref="AQ425" si="4659">+AQ426</f>
        <v>0</v>
      </c>
      <c r="AR425" s="68">
        <f t="shared" ref="AR425" si="4660">+AR426</f>
        <v>0</v>
      </c>
      <c r="AS425" s="68">
        <f t="shared" ref="AS425" si="4661">+AS426</f>
        <v>0</v>
      </c>
      <c r="AT425" s="68">
        <f>+AT426</f>
        <v>0</v>
      </c>
      <c r="AU425" s="68">
        <f t="shared" ref="AU425" si="4662">+AU426</f>
        <v>0</v>
      </c>
      <c r="AV425" s="68">
        <f t="shared" ref="AV425" si="4663">+AV426</f>
        <v>0</v>
      </c>
      <c r="AW425" s="68">
        <f t="shared" ref="AW425" si="4664">+AW426</f>
        <v>4.2632564145606011E-13</v>
      </c>
      <c r="AX425" s="68">
        <f t="shared" ref="AX425" si="4665">+AX426</f>
        <v>0</v>
      </c>
      <c r="AY425" s="68">
        <f t="shared" ref="AY425" si="4666">+AY426</f>
        <v>4.2632564145606011E-13</v>
      </c>
      <c r="AZ425" s="68">
        <f t="shared" ref="AZ425" si="4667">+AZ426</f>
        <v>4.2632564145606011E-13</v>
      </c>
      <c r="BA425" s="115"/>
      <c r="BB425" s="115"/>
      <c r="BC425" s="115"/>
      <c r="BD425" s="115"/>
      <c r="BE425" s="115"/>
      <c r="BF425" s="115"/>
      <c r="BG425" s="115"/>
      <c r="BH425" s="115"/>
    </row>
    <row r="426" spans="1:60">
      <c r="A426" s="61">
        <v>2023</v>
      </c>
      <c r="B426" s="66">
        <v>8324</v>
      </c>
      <c r="C426" s="61">
        <v>0</v>
      </c>
      <c r="D426" s="61">
        <v>0</v>
      </c>
      <c r="E426" s="61">
        <v>0</v>
      </c>
      <c r="F426" s="61">
        <v>3000</v>
      </c>
      <c r="G426" s="61">
        <v>3700</v>
      </c>
      <c r="H426" s="61">
        <v>372</v>
      </c>
      <c r="I426" s="63">
        <v>1</v>
      </c>
      <c r="J426" s="69" t="s">
        <v>24</v>
      </c>
      <c r="K426" s="67">
        <v>0</v>
      </c>
      <c r="L426" s="67">
        <v>0</v>
      </c>
      <c r="M426" s="65">
        <v>0</v>
      </c>
      <c r="N426" s="67">
        <v>30000</v>
      </c>
      <c r="O426" s="67">
        <v>0</v>
      </c>
      <c r="P426" s="65">
        <f>+N426+O426</f>
        <v>30000</v>
      </c>
      <c r="Q426" s="65">
        <f>+M426+P426</f>
        <v>30000</v>
      </c>
      <c r="R426" s="65">
        <v>0</v>
      </c>
      <c r="S426" s="65">
        <v>0</v>
      </c>
      <c r="T426" s="65">
        <v>0</v>
      </c>
      <c r="U426" s="65">
        <v>29781.98</v>
      </c>
      <c r="V426" s="65">
        <v>0</v>
      </c>
      <c r="W426" s="65">
        <f>+U426+V426</f>
        <v>29781.98</v>
      </c>
      <c r="X426" s="65">
        <f>+T426+W426</f>
        <v>29781.98</v>
      </c>
      <c r="Y426" s="65">
        <v>0</v>
      </c>
      <c r="Z426" s="65">
        <v>0</v>
      </c>
      <c r="AA426" s="65">
        <v>0</v>
      </c>
      <c r="AB426" s="65">
        <v>0</v>
      </c>
      <c r="AC426" s="65">
        <v>0</v>
      </c>
      <c r="AD426" s="65">
        <v>0</v>
      </c>
      <c r="AE426" s="65">
        <v>0</v>
      </c>
      <c r="AF426" s="65">
        <v>0</v>
      </c>
      <c r="AG426" s="65">
        <v>0</v>
      </c>
      <c r="AH426" s="65">
        <v>0</v>
      </c>
      <c r="AI426" s="65">
        <v>218.02</v>
      </c>
      <c r="AJ426" s="65">
        <v>0</v>
      </c>
      <c r="AK426" s="65">
        <f>+AI426+AJ426</f>
        <v>218.02</v>
      </c>
      <c r="AL426" s="65">
        <f>+AH426+AK426</f>
        <v>218.02</v>
      </c>
      <c r="AM426" s="65">
        <v>0</v>
      </c>
      <c r="AN426" s="65">
        <v>0</v>
      </c>
      <c r="AO426" s="65">
        <v>0</v>
      </c>
      <c r="AP426" s="65">
        <v>0</v>
      </c>
      <c r="AQ426" s="65">
        <v>0</v>
      </c>
      <c r="AR426" s="65">
        <v>0</v>
      </c>
      <c r="AS426" s="65">
        <v>0</v>
      </c>
      <c r="AT426" s="65">
        <f>+K426-R426-Y426-AF426-AM426</f>
        <v>0</v>
      </c>
      <c r="AU426" s="65">
        <f>+L426-S426-Z426-AG426-AN426</f>
        <v>0</v>
      </c>
      <c r="AV426" s="65">
        <f>+AT426+AU426</f>
        <v>0</v>
      </c>
      <c r="AW426" s="65">
        <f>+N426-U426-AB426-AI426-AP426</f>
        <v>4.2632564145606011E-13</v>
      </c>
      <c r="AX426" s="65">
        <f>+O426-V426-AC426-AJ426-AQ426</f>
        <v>0</v>
      </c>
      <c r="AY426" s="65">
        <f>+AW426+AX426</f>
        <v>4.2632564145606011E-13</v>
      </c>
      <c r="AZ426" s="65">
        <f>+AV426+AY426</f>
        <v>4.2632564145606011E-13</v>
      </c>
      <c r="BA426" s="114">
        <v>12</v>
      </c>
      <c r="BB426" s="114"/>
      <c r="BC426" s="114">
        <v>12</v>
      </c>
      <c r="BD426" s="114"/>
      <c r="BE426" s="114"/>
      <c r="BF426" s="114"/>
      <c r="BG426" s="114">
        <f>+BA426-BC426-BE426</f>
        <v>0</v>
      </c>
      <c r="BH426" s="114"/>
    </row>
    <row r="427" spans="1:60">
      <c r="A427" s="56">
        <v>2023</v>
      </c>
      <c r="B427" s="73">
        <v>8324</v>
      </c>
      <c r="C427" s="56">
        <v>0</v>
      </c>
      <c r="D427" s="56">
        <v>0</v>
      </c>
      <c r="E427" s="56">
        <v>0</v>
      </c>
      <c r="F427" s="56">
        <v>3000</v>
      </c>
      <c r="G427" s="56">
        <v>3700</v>
      </c>
      <c r="H427" s="56">
        <v>375</v>
      </c>
      <c r="I427" s="58" t="s">
        <v>6</v>
      </c>
      <c r="J427" s="72" t="s">
        <v>25</v>
      </c>
      <c r="K427" s="68">
        <v>0</v>
      </c>
      <c r="L427" s="68">
        <v>0</v>
      </c>
      <c r="M427" s="68">
        <v>0</v>
      </c>
      <c r="N427" s="68">
        <v>92688.52</v>
      </c>
      <c r="O427" s="68">
        <v>0</v>
      </c>
      <c r="P427" s="68">
        <v>92688.52</v>
      </c>
      <c r="Q427" s="68">
        <v>92688.52</v>
      </c>
      <c r="R427" s="68">
        <f>+R428</f>
        <v>0</v>
      </c>
      <c r="S427" s="68">
        <f t="shared" ref="S427:X427" si="4668">+S428</f>
        <v>0</v>
      </c>
      <c r="T427" s="68">
        <f t="shared" si="4668"/>
        <v>0</v>
      </c>
      <c r="U427" s="68">
        <f t="shared" si="4668"/>
        <v>39168.22</v>
      </c>
      <c r="V427" s="68">
        <f t="shared" si="4668"/>
        <v>0</v>
      </c>
      <c r="W427" s="68">
        <f t="shared" si="4668"/>
        <v>39168.22</v>
      </c>
      <c r="X427" s="68">
        <f t="shared" si="4668"/>
        <v>39168.22</v>
      </c>
      <c r="Y427" s="68">
        <f>+Y428</f>
        <v>0</v>
      </c>
      <c r="Z427" s="68">
        <f t="shared" ref="Z427" si="4669">+Z428</f>
        <v>0</v>
      </c>
      <c r="AA427" s="68">
        <f t="shared" ref="AA427" si="4670">+AA428</f>
        <v>0</v>
      </c>
      <c r="AB427" s="68">
        <f t="shared" ref="AB427" si="4671">+AB428</f>
        <v>0</v>
      </c>
      <c r="AC427" s="68">
        <f t="shared" ref="AC427" si="4672">+AC428</f>
        <v>0</v>
      </c>
      <c r="AD427" s="68">
        <f t="shared" ref="AD427" si="4673">+AD428</f>
        <v>0</v>
      </c>
      <c r="AE427" s="68">
        <f t="shared" ref="AE427" si="4674">+AE428</f>
        <v>0</v>
      </c>
      <c r="AF427" s="68">
        <f>+AF428</f>
        <v>0</v>
      </c>
      <c r="AG427" s="68">
        <f t="shared" ref="AG427" si="4675">+AG428</f>
        <v>0</v>
      </c>
      <c r="AH427" s="68">
        <f t="shared" ref="AH427" si="4676">+AH428</f>
        <v>0</v>
      </c>
      <c r="AI427" s="68">
        <f t="shared" ref="AI427" si="4677">+AI428</f>
        <v>53520.3</v>
      </c>
      <c r="AJ427" s="68">
        <f t="shared" ref="AJ427" si="4678">+AJ428</f>
        <v>0</v>
      </c>
      <c r="AK427" s="68">
        <f t="shared" ref="AK427" si="4679">+AK428</f>
        <v>53520.3</v>
      </c>
      <c r="AL427" s="68">
        <f t="shared" ref="AL427" si="4680">+AL428</f>
        <v>53520.3</v>
      </c>
      <c r="AM427" s="68">
        <f>+AM428</f>
        <v>0</v>
      </c>
      <c r="AN427" s="68">
        <f t="shared" ref="AN427" si="4681">+AN428</f>
        <v>0</v>
      </c>
      <c r="AO427" s="68">
        <f t="shared" ref="AO427" si="4682">+AO428</f>
        <v>0</v>
      </c>
      <c r="AP427" s="68">
        <f t="shared" ref="AP427" si="4683">+AP428</f>
        <v>0</v>
      </c>
      <c r="AQ427" s="68">
        <f t="shared" ref="AQ427" si="4684">+AQ428</f>
        <v>0</v>
      </c>
      <c r="AR427" s="68">
        <f t="shared" ref="AR427" si="4685">+AR428</f>
        <v>0</v>
      </c>
      <c r="AS427" s="68">
        <f t="shared" ref="AS427" si="4686">+AS428</f>
        <v>0</v>
      </c>
      <c r="AT427" s="68">
        <f>+AT428</f>
        <v>0</v>
      </c>
      <c r="AU427" s="68">
        <f t="shared" ref="AU427" si="4687">+AU428</f>
        <v>0</v>
      </c>
      <c r="AV427" s="68">
        <f t="shared" ref="AV427" si="4688">+AV428</f>
        <v>0</v>
      </c>
      <c r="AW427" s="68">
        <f t="shared" ref="AW427" si="4689">+AW428</f>
        <v>0</v>
      </c>
      <c r="AX427" s="68">
        <f t="shared" ref="AX427" si="4690">+AX428</f>
        <v>0</v>
      </c>
      <c r="AY427" s="68">
        <f t="shared" ref="AY427" si="4691">+AY428</f>
        <v>0</v>
      </c>
      <c r="AZ427" s="68">
        <f t="shared" ref="AZ427" si="4692">+AZ428</f>
        <v>0</v>
      </c>
      <c r="BA427" s="115"/>
      <c r="BB427" s="115"/>
      <c r="BC427" s="115"/>
      <c r="BD427" s="115"/>
      <c r="BE427" s="115"/>
      <c r="BF427" s="115"/>
      <c r="BG427" s="115"/>
      <c r="BH427" s="115"/>
    </row>
    <row r="428" spans="1:60">
      <c r="A428" s="61">
        <v>2023</v>
      </c>
      <c r="B428" s="66">
        <v>8324</v>
      </c>
      <c r="C428" s="61">
        <v>0</v>
      </c>
      <c r="D428" s="61">
        <v>0</v>
      </c>
      <c r="E428" s="61">
        <v>0</v>
      </c>
      <c r="F428" s="61">
        <v>3000</v>
      </c>
      <c r="G428" s="61">
        <v>3700</v>
      </c>
      <c r="H428" s="61">
        <v>375</v>
      </c>
      <c r="I428" s="63">
        <v>1</v>
      </c>
      <c r="J428" s="69" t="s">
        <v>26</v>
      </c>
      <c r="K428" s="67">
        <v>0</v>
      </c>
      <c r="L428" s="67">
        <v>0</v>
      </c>
      <c r="M428" s="65">
        <v>0</v>
      </c>
      <c r="N428" s="67">
        <v>92688.52</v>
      </c>
      <c r="O428" s="67">
        <v>0</v>
      </c>
      <c r="P428" s="65">
        <f>+N428+O428</f>
        <v>92688.52</v>
      </c>
      <c r="Q428" s="65">
        <f>+M428+P428</f>
        <v>92688.52</v>
      </c>
      <c r="R428" s="65">
        <v>0</v>
      </c>
      <c r="S428" s="65">
        <v>0</v>
      </c>
      <c r="T428" s="65">
        <v>0</v>
      </c>
      <c r="U428" s="65">
        <v>39168.22</v>
      </c>
      <c r="V428" s="65">
        <v>0</v>
      </c>
      <c r="W428" s="65">
        <f>+U428+V428</f>
        <v>39168.22</v>
      </c>
      <c r="X428" s="65">
        <f>+T428+W428</f>
        <v>39168.22</v>
      </c>
      <c r="Y428" s="65">
        <v>0</v>
      </c>
      <c r="Z428" s="65">
        <v>0</v>
      </c>
      <c r="AA428" s="65">
        <v>0</v>
      </c>
      <c r="AB428" s="65">
        <v>0</v>
      </c>
      <c r="AC428" s="65">
        <v>0</v>
      </c>
      <c r="AD428" s="65">
        <v>0</v>
      </c>
      <c r="AE428" s="65">
        <v>0</v>
      </c>
      <c r="AF428" s="65">
        <v>0</v>
      </c>
      <c r="AG428" s="65">
        <v>0</v>
      </c>
      <c r="AH428" s="65">
        <v>0</v>
      </c>
      <c r="AI428" s="65">
        <v>53520.3</v>
      </c>
      <c r="AJ428" s="65">
        <v>0</v>
      </c>
      <c r="AK428" s="65">
        <f>+AI428+AJ428</f>
        <v>53520.3</v>
      </c>
      <c r="AL428" s="65">
        <f>+AH428+AK428</f>
        <v>53520.3</v>
      </c>
      <c r="AM428" s="65">
        <v>0</v>
      </c>
      <c r="AN428" s="65">
        <v>0</v>
      </c>
      <c r="AO428" s="65">
        <v>0</v>
      </c>
      <c r="AP428" s="65">
        <v>0</v>
      </c>
      <c r="AQ428" s="65">
        <v>0</v>
      </c>
      <c r="AR428" s="65">
        <v>0</v>
      </c>
      <c r="AS428" s="65">
        <v>0</v>
      </c>
      <c r="AT428" s="65">
        <f>+K428-R428-Y428-AF428-AM428</f>
        <v>0</v>
      </c>
      <c r="AU428" s="65">
        <f>+L428-S428-Z428-AG428-AN428</f>
        <v>0</v>
      </c>
      <c r="AV428" s="65">
        <f>+AT428+AU428</f>
        <v>0</v>
      </c>
      <c r="AW428" s="65">
        <f>+N428-U428-AB428-AI428-AP428</f>
        <v>0</v>
      </c>
      <c r="AX428" s="65">
        <f>+O428-V428-AC428-AJ428-AQ428</f>
        <v>0</v>
      </c>
      <c r="AY428" s="65">
        <f>+AW428+AX428</f>
        <v>0</v>
      </c>
      <c r="AZ428" s="65">
        <f>+AV428+AY428</f>
        <v>0</v>
      </c>
      <c r="BA428" s="114">
        <v>20</v>
      </c>
      <c r="BB428" s="114"/>
      <c r="BC428" s="114">
        <v>20</v>
      </c>
      <c r="BD428" s="114"/>
      <c r="BE428" s="114"/>
      <c r="BF428" s="114"/>
      <c r="BG428" s="114">
        <f>+BA428-BC428-BE428</f>
        <v>0</v>
      </c>
      <c r="BH428" s="114"/>
    </row>
    <row r="429" spans="1:60">
      <c r="A429" s="106">
        <v>2023</v>
      </c>
      <c r="B429" s="47">
        <v>8324</v>
      </c>
      <c r="C429" s="106">
        <v>0</v>
      </c>
      <c r="D429" s="106">
        <v>0</v>
      </c>
      <c r="E429" s="106">
        <v>0</v>
      </c>
      <c r="F429" s="106">
        <v>5000</v>
      </c>
      <c r="G429" s="46"/>
      <c r="H429" s="106"/>
      <c r="I429" s="107" t="s">
        <v>6</v>
      </c>
      <c r="J429" s="49" t="s">
        <v>28</v>
      </c>
      <c r="K429" s="50">
        <v>0</v>
      </c>
      <c r="L429" s="50">
        <v>0</v>
      </c>
      <c r="M429" s="50">
        <v>0</v>
      </c>
      <c r="N429" s="50">
        <f t="shared" ref="N429:Q429" si="4693">+N430</f>
        <v>502010</v>
      </c>
      <c r="O429" s="50">
        <f t="shared" si="4693"/>
        <v>0</v>
      </c>
      <c r="P429" s="50">
        <f t="shared" si="4693"/>
        <v>502010</v>
      </c>
      <c r="Q429" s="50">
        <f t="shared" si="4693"/>
        <v>502010</v>
      </c>
      <c r="R429" s="50">
        <f>+R430</f>
        <v>0</v>
      </c>
      <c r="S429" s="50">
        <f t="shared" ref="S429:X429" si="4694">+S430</f>
        <v>0</v>
      </c>
      <c r="T429" s="50">
        <f t="shared" si="4694"/>
        <v>0</v>
      </c>
      <c r="U429" s="50">
        <f t="shared" si="4694"/>
        <v>471911.9</v>
      </c>
      <c r="V429" s="50">
        <f t="shared" si="4694"/>
        <v>0</v>
      </c>
      <c r="W429" s="50">
        <f t="shared" si="4694"/>
        <v>471911.9</v>
      </c>
      <c r="X429" s="50">
        <f t="shared" si="4694"/>
        <v>471911.9</v>
      </c>
      <c r="Y429" s="50">
        <f>+Y430</f>
        <v>0</v>
      </c>
      <c r="Z429" s="50">
        <f t="shared" ref="Z429" si="4695">+Z430</f>
        <v>0</v>
      </c>
      <c r="AA429" s="50">
        <f t="shared" ref="AA429" si="4696">+AA430</f>
        <v>0</v>
      </c>
      <c r="AB429" s="50">
        <f t="shared" ref="AB429" si="4697">+AB430</f>
        <v>26100.02</v>
      </c>
      <c r="AC429" s="50">
        <f t="shared" ref="AC429" si="4698">+AC430</f>
        <v>0</v>
      </c>
      <c r="AD429" s="50">
        <f t="shared" ref="AD429" si="4699">+AD430</f>
        <v>26100.02</v>
      </c>
      <c r="AE429" s="50">
        <f t="shared" ref="AE429" si="4700">+AE430</f>
        <v>26100.02</v>
      </c>
      <c r="AF429" s="50">
        <f>+AF430</f>
        <v>0</v>
      </c>
      <c r="AG429" s="50">
        <f t="shared" ref="AG429" si="4701">+AG430</f>
        <v>0</v>
      </c>
      <c r="AH429" s="50">
        <f t="shared" ref="AH429" si="4702">+AH430</f>
        <v>0</v>
      </c>
      <c r="AI429" s="50">
        <f t="shared" ref="AI429" si="4703">+AI430</f>
        <v>0</v>
      </c>
      <c r="AJ429" s="50">
        <f t="shared" ref="AJ429" si="4704">+AJ430</f>
        <v>0</v>
      </c>
      <c r="AK429" s="50">
        <f t="shared" ref="AK429" si="4705">+AK430</f>
        <v>0</v>
      </c>
      <c r="AL429" s="50">
        <f t="shared" ref="AL429" si="4706">+AL430</f>
        <v>0</v>
      </c>
      <c r="AM429" s="50">
        <f>+AM430</f>
        <v>0</v>
      </c>
      <c r="AN429" s="50">
        <f t="shared" ref="AN429" si="4707">+AN430</f>
        <v>0</v>
      </c>
      <c r="AO429" s="50">
        <f t="shared" ref="AO429" si="4708">+AO430</f>
        <v>0</v>
      </c>
      <c r="AP429" s="50">
        <f t="shared" ref="AP429" si="4709">+AP430</f>
        <v>0</v>
      </c>
      <c r="AQ429" s="50">
        <f t="shared" ref="AQ429" si="4710">+AQ430</f>
        <v>0</v>
      </c>
      <c r="AR429" s="50">
        <f t="shared" ref="AR429" si="4711">+AR430</f>
        <v>0</v>
      </c>
      <c r="AS429" s="50">
        <f t="shared" ref="AS429" si="4712">+AS430</f>
        <v>0</v>
      </c>
      <c r="AT429" s="50">
        <f>+AT430</f>
        <v>0</v>
      </c>
      <c r="AU429" s="50">
        <f t="shared" ref="AU429" si="4713">+AU430</f>
        <v>0</v>
      </c>
      <c r="AV429" s="50">
        <f t="shared" ref="AV429" si="4714">+AV430</f>
        <v>0</v>
      </c>
      <c r="AW429" s="50">
        <f t="shared" ref="AW429" si="4715">+AW430</f>
        <v>3998.0800000000054</v>
      </c>
      <c r="AX429" s="50">
        <f t="shared" ref="AX429" si="4716">+AX430</f>
        <v>0</v>
      </c>
      <c r="AY429" s="50">
        <f t="shared" ref="AY429" si="4717">+AY430</f>
        <v>3998.0800000000054</v>
      </c>
      <c r="AZ429" s="50">
        <f t="shared" ref="AZ429" si="4718">+AZ430</f>
        <v>3998.0800000000054</v>
      </c>
      <c r="BA429" s="111"/>
      <c r="BB429" s="111"/>
      <c r="BC429" s="111"/>
      <c r="BD429" s="111"/>
      <c r="BE429" s="111"/>
      <c r="BF429" s="111"/>
      <c r="BG429" s="111"/>
      <c r="BH429" s="111"/>
    </row>
    <row r="430" spans="1:60">
      <c r="A430" s="51">
        <v>2023</v>
      </c>
      <c r="B430" s="52">
        <v>8324</v>
      </c>
      <c r="C430" s="51">
        <v>0</v>
      </c>
      <c r="D430" s="51">
        <v>0</v>
      </c>
      <c r="E430" s="51">
        <v>0</v>
      </c>
      <c r="F430" s="51">
        <v>5000</v>
      </c>
      <c r="G430" s="51">
        <v>5100</v>
      </c>
      <c r="H430" s="51"/>
      <c r="I430" s="53" t="s">
        <v>6</v>
      </c>
      <c r="J430" s="54" t="s">
        <v>29</v>
      </c>
      <c r="K430" s="55">
        <v>0</v>
      </c>
      <c r="L430" s="55">
        <v>0</v>
      </c>
      <c r="M430" s="55">
        <v>0</v>
      </c>
      <c r="N430" s="55">
        <f t="shared" ref="N430:Q430" si="4719">+N431+N433+N435</f>
        <v>502010</v>
      </c>
      <c r="O430" s="55">
        <f t="shared" si="4719"/>
        <v>0</v>
      </c>
      <c r="P430" s="55">
        <f t="shared" si="4719"/>
        <v>502010</v>
      </c>
      <c r="Q430" s="55">
        <f t="shared" si="4719"/>
        <v>502010</v>
      </c>
      <c r="R430" s="55">
        <f>+R431+R433+R435</f>
        <v>0</v>
      </c>
      <c r="S430" s="55">
        <f t="shared" ref="S430:X430" si="4720">+S431+S433+S435</f>
        <v>0</v>
      </c>
      <c r="T430" s="55">
        <f t="shared" si="4720"/>
        <v>0</v>
      </c>
      <c r="U430" s="55">
        <f t="shared" si="4720"/>
        <v>471911.9</v>
      </c>
      <c r="V430" s="55">
        <f t="shared" si="4720"/>
        <v>0</v>
      </c>
      <c r="W430" s="55">
        <f t="shared" si="4720"/>
        <v>471911.9</v>
      </c>
      <c r="X430" s="55">
        <f t="shared" si="4720"/>
        <v>471911.9</v>
      </c>
      <c r="Y430" s="55">
        <f>+Y431+Y433+Y435</f>
        <v>0</v>
      </c>
      <c r="Z430" s="55">
        <f t="shared" ref="Z430" si="4721">+Z431+Z433+Z435</f>
        <v>0</v>
      </c>
      <c r="AA430" s="55">
        <f t="shared" ref="AA430" si="4722">+AA431+AA433+AA435</f>
        <v>0</v>
      </c>
      <c r="AB430" s="55">
        <f t="shared" ref="AB430" si="4723">+AB431+AB433+AB435</f>
        <v>26100.02</v>
      </c>
      <c r="AC430" s="55">
        <f t="shared" ref="AC430" si="4724">+AC431+AC433+AC435</f>
        <v>0</v>
      </c>
      <c r="AD430" s="55">
        <f t="shared" ref="AD430" si="4725">+AD431+AD433+AD435</f>
        <v>26100.02</v>
      </c>
      <c r="AE430" s="55">
        <f t="shared" ref="AE430" si="4726">+AE431+AE433+AE435</f>
        <v>26100.02</v>
      </c>
      <c r="AF430" s="55">
        <f>+AF431+AF433+AF435</f>
        <v>0</v>
      </c>
      <c r="AG430" s="55">
        <f t="shared" ref="AG430" si="4727">+AG431+AG433+AG435</f>
        <v>0</v>
      </c>
      <c r="AH430" s="55">
        <f t="shared" ref="AH430" si="4728">+AH431+AH433+AH435</f>
        <v>0</v>
      </c>
      <c r="AI430" s="55">
        <f t="shared" ref="AI430" si="4729">+AI431+AI433+AI435</f>
        <v>0</v>
      </c>
      <c r="AJ430" s="55">
        <f t="shared" ref="AJ430" si="4730">+AJ431+AJ433+AJ435</f>
        <v>0</v>
      </c>
      <c r="AK430" s="55">
        <f t="shared" ref="AK430" si="4731">+AK431+AK433+AK435</f>
        <v>0</v>
      </c>
      <c r="AL430" s="55">
        <f t="shared" ref="AL430" si="4732">+AL431+AL433+AL435</f>
        <v>0</v>
      </c>
      <c r="AM430" s="55">
        <f>+AM431+AM433+AM435</f>
        <v>0</v>
      </c>
      <c r="AN430" s="55">
        <f t="shared" ref="AN430" si="4733">+AN431+AN433+AN435</f>
        <v>0</v>
      </c>
      <c r="AO430" s="55">
        <f t="shared" ref="AO430" si="4734">+AO431+AO433+AO435</f>
        <v>0</v>
      </c>
      <c r="AP430" s="55">
        <f t="shared" ref="AP430" si="4735">+AP431+AP433+AP435</f>
        <v>0</v>
      </c>
      <c r="AQ430" s="55">
        <f t="shared" ref="AQ430" si="4736">+AQ431+AQ433+AQ435</f>
        <v>0</v>
      </c>
      <c r="AR430" s="55">
        <f t="shared" ref="AR430" si="4737">+AR431+AR433+AR435</f>
        <v>0</v>
      </c>
      <c r="AS430" s="55">
        <f t="shared" ref="AS430" si="4738">+AS431+AS433+AS435</f>
        <v>0</v>
      </c>
      <c r="AT430" s="55">
        <f>+AT431+AT433+AT435</f>
        <v>0</v>
      </c>
      <c r="AU430" s="55">
        <f t="shared" ref="AU430" si="4739">+AU431+AU433+AU435</f>
        <v>0</v>
      </c>
      <c r="AV430" s="55">
        <f t="shared" ref="AV430" si="4740">+AV431+AV433+AV435</f>
        <v>0</v>
      </c>
      <c r="AW430" s="55">
        <f t="shared" ref="AW430" si="4741">+AW431+AW433+AW435</f>
        <v>3998.0800000000054</v>
      </c>
      <c r="AX430" s="55">
        <f t="shared" ref="AX430" si="4742">+AX431+AX433+AX435</f>
        <v>0</v>
      </c>
      <c r="AY430" s="55">
        <f t="shared" ref="AY430" si="4743">+AY431+AY433+AY435</f>
        <v>3998.0800000000054</v>
      </c>
      <c r="AZ430" s="55">
        <f t="shared" ref="AZ430" si="4744">+AZ431+AZ433+AZ435</f>
        <v>3998.0800000000054</v>
      </c>
      <c r="BA430" s="112"/>
      <c r="BB430" s="112"/>
      <c r="BC430" s="112"/>
      <c r="BD430" s="112"/>
      <c r="BE430" s="112"/>
      <c r="BF430" s="112"/>
      <c r="BG430" s="112"/>
      <c r="BH430" s="112"/>
    </row>
    <row r="431" spans="1:60">
      <c r="A431" s="56">
        <v>2023</v>
      </c>
      <c r="B431" s="73">
        <v>8324</v>
      </c>
      <c r="C431" s="56">
        <v>0</v>
      </c>
      <c r="D431" s="56">
        <v>0</v>
      </c>
      <c r="E431" s="56">
        <v>0</v>
      </c>
      <c r="F431" s="56">
        <v>5000</v>
      </c>
      <c r="G431" s="56">
        <v>5100</v>
      </c>
      <c r="H431" s="56">
        <v>511</v>
      </c>
      <c r="I431" s="58" t="s">
        <v>6</v>
      </c>
      <c r="J431" s="72" t="s">
        <v>30</v>
      </c>
      <c r="K431" s="60">
        <v>0</v>
      </c>
      <c r="L431" s="60">
        <v>0</v>
      </c>
      <c r="M431" s="60">
        <v>0</v>
      </c>
      <c r="N431" s="60">
        <f t="shared" ref="N431:Q431" si="4745">+N432</f>
        <v>180000</v>
      </c>
      <c r="O431" s="60">
        <f t="shared" si="4745"/>
        <v>0</v>
      </c>
      <c r="P431" s="60">
        <f t="shared" si="4745"/>
        <v>180000</v>
      </c>
      <c r="Q431" s="60">
        <f t="shared" si="4745"/>
        <v>180000</v>
      </c>
      <c r="R431" s="60">
        <f>+R432</f>
        <v>0</v>
      </c>
      <c r="S431" s="60">
        <f t="shared" ref="S431:X431" si="4746">+S432</f>
        <v>0</v>
      </c>
      <c r="T431" s="60">
        <f t="shared" si="4746"/>
        <v>0</v>
      </c>
      <c r="U431" s="60">
        <f t="shared" si="4746"/>
        <v>153899.98000000001</v>
      </c>
      <c r="V431" s="60">
        <f t="shared" si="4746"/>
        <v>0</v>
      </c>
      <c r="W431" s="60">
        <f t="shared" si="4746"/>
        <v>153899.98000000001</v>
      </c>
      <c r="X431" s="60">
        <f t="shared" si="4746"/>
        <v>153899.98000000001</v>
      </c>
      <c r="Y431" s="60">
        <f>+Y432</f>
        <v>0</v>
      </c>
      <c r="Z431" s="60">
        <f t="shared" ref="Z431" si="4747">+Z432</f>
        <v>0</v>
      </c>
      <c r="AA431" s="60">
        <f t="shared" ref="AA431" si="4748">+AA432</f>
        <v>0</v>
      </c>
      <c r="AB431" s="60">
        <f t="shared" ref="AB431" si="4749">+AB432</f>
        <v>26100.02</v>
      </c>
      <c r="AC431" s="60">
        <f t="shared" ref="AC431" si="4750">+AC432</f>
        <v>0</v>
      </c>
      <c r="AD431" s="60">
        <f t="shared" ref="AD431" si="4751">+AD432</f>
        <v>26100.02</v>
      </c>
      <c r="AE431" s="60">
        <f t="shared" ref="AE431" si="4752">+AE432</f>
        <v>26100.02</v>
      </c>
      <c r="AF431" s="60">
        <f>+AF432</f>
        <v>0</v>
      </c>
      <c r="AG431" s="60">
        <f t="shared" ref="AG431" si="4753">+AG432</f>
        <v>0</v>
      </c>
      <c r="AH431" s="60">
        <f t="shared" ref="AH431" si="4754">+AH432</f>
        <v>0</v>
      </c>
      <c r="AI431" s="60">
        <f t="shared" ref="AI431" si="4755">+AI432</f>
        <v>0</v>
      </c>
      <c r="AJ431" s="60">
        <f t="shared" ref="AJ431" si="4756">+AJ432</f>
        <v>0</v>
      </c>
      <c r="AK431" s="60">
        <f t="shared" ref="AK431" si="4757">+AK432</f>
        <v>0</v>
      </c>
      <c r="AL431" s="60">
        <f t="shared" ref="AL431" si="4758">+AL432</f>
        <v>0</v>
      </c>
      <c r="AM431" s="60">
        <f>+AM432</f>
        <v>0</v>
      </c>
      <c r="AN431" s="60">
        <f t="shared" ref="AN431" si="4759">+AN432</f>
        <v>0</v>
      </c>
      <c r="AO431" s="60">
        <f t="shared" ref="AO431" si="4760">+AO432</f>
        <v>0</v>
      </c>
      <c r="AP431" s="60">
        <f t="shared" ref="AP431" si="4761">+AP432</f>
        <v>0</v>
      </c>
      <c r="AQ431" s="60">
        <f t="shared" ref="AQ431" si="4762">+AQ432</f>
        <v>0</v>
      </c>
      <c r="AR431" s="60">
        <f t="shared" ref="AR431" si="4763">+AR432</f>
        <v>0</v>
      </c>
      <c r="AS431" s="60">
        <f t="shared" ref="AS431" si="4764">+AS432</f>
        <v>0</v>
      </c>
      <c r="AT431" s="60">
        <f>+AT432</f>
        <v>0</v>
      </c>
      <c r="AU431" s="60">
        <f t="shared" ref="AU431" si="4765">+AU432</f>
        <v>0</v>
      </c>
      <c r="AV431" s="60">
        <f t="shared" ref="AV431" si="4766">+AV432</f>
        <v>0</v>
      </c>
      <c r="AW431" s="60">
        <f t="shared" ref="AW431" si="4767">+AW432</f>
        <v>-1.0913936421275139E-11</v>
      </c>
      <c r="AX431" s="60">
        <f t="shared" ref="AX431" si="4768">+AX432</f>
        <v>0</v>
      </c>
      <c r="AY431" s="60">
        <f t="shared" ref="AY431" si="4769">+AY432</f>
        <v>-1.0913936421275139E-11</v>
      </c>
      <c r="AZ431" s="60">
        <f t="shared" ref="AZ431" si="4770">+AZ432</f>
        <v>-1.0913936421275139E-11</v>
      </c>
      <c r="BA431" s="113"/>
      <c r="BB431" s="113"/>
      <c r="BC431" s="113"/>
      <c r="BD431" s="113"/>
      <c r="BE431" s="113"/>
      <c r="BF431" s="113"/>
      <c r="BG431" s="113"/>
      <c r="BH431" s="113"/>
    </row>
    <row r="432" spans="1:60">
      <c r="A432" s="61">
        <v>2023</v>
      </c>
      <c r="B432" s="66">
        <v>8324</v>
      </c>
      <c r="C432" s="61">
        <v>0</v>
      </c>
      <c r="D432" s="61">
        <v>0</v>
      </c>
      <c r="E432" s="61">
        <v>0</v>
      </c>
      <c r="F432" s="61">
        <v>5000</v>
      </c>
      <c r="G432" s="61">
        <v>5100</v>
      </c>
      <c r="H432" s="61">
        <v>511</v>
      </c>
      <c r="I432" s="63">
        <v>1</v>
      </c>
      <c r="J432" s="69" t="s">
        <v>30</v>
      </c>
      <c r="K432" s="67">
        <v>0</v>
      </c>
      <c r="L432" s="67">
        <v>0</v>
      </c>
      <c r="M432" s="65">
        <v>0</v>
      </c>
      <c r="N432" s="67">
        <v>180000</v>
      </c>
      <c r="O432" s="67">
        <v>0</v>
      </c>
      <c r="P432" s="65">
        <f>+N432+O432</f>
        <v>180000</v>
      </c>
      <c r="Q432" s="65">
        <f>+M432+P432</f>
        <v>180000</v>
      </c>
      <c r="R432" s="65">
        <v>0</v>
      </c>
      <c r="S432" s="65">
        <v>0</v>
      </c>
      <c r="T432" s="65">
        <v>0</v>
      </c>
      <c r="U432" s="65">
        <v>153899.98000000001</v>
      </c>
      <c r="V432" s="65">
        <v>0</v>
      </c>
      <c r="W432" s="65">
        <f>+U432+V432</f>
        <v>153899.98000000001</v>
      </c>
      <c r="X432" s="65">
        <f>+T432+W432</f>
        <v>153899.98000000001</v>
      </c>
      <c r="Y432" s="65">
        <v>0</v>
      </c>
      <c r="Z432" s="65">
        <v>0</v>
      </c>
      <c r="AA432" s="65">
        <v>0</v>
      </c>
      <c r="AB432" s="65">
        <v>26100.02</v>
      </c>
      <c r="AC432" s="65">
        <v>0</v>
      </c>
      <c r="AD432" s="65">
        <f>+AB432+AC432</f>
        <v>26100.02</v>
      </c>
      <c r="AE432" s="65">
        <f>+AA432+AD432</f>
        <v>26100.02</v>
      </c>
      <c r="AF432" s="65">
        <v>0</v>
      </c>
      <c r="AG432" s="65">
        <v>0</v>
      </c>
      <c r="AH432" s="65">
        <v>0</v>
      </c>
      <c r="AI432" s="65">
        <v>0</v>
      </c>
      <c r="AJ432" s="65">
        <v>0</v>
      </c>
      <c r="AK432" s="65">
        <v>0</v>
      </c>
      <c r="AL432" s="65">
        <v>0</v>
      </c>
      <c r="AM432" s="65">
        <v>0</v>
      </c>
      <c r="AN432" s="65">
        <v>0</v>
      </c>
      <c r="AO432" s="65">
        <v>0</v>
      </c>
      <c r="AP432" s="65">
        <v>0</v>
      </c>
      <c r="AQ432" s="65">
        <v>0</v>
      </c>
      <c r="AR432" s="65">
        <v>0</v>
      </c>
      <c r="AS432" s="65">
        <v>0</v>
      </c>
      <c r="AT432" s="65">
        <f>+K432-R432-Y432-AF432-AM432</f>
        <v>0</v>
      </c>
      <c r="AU432" s="65">
        <f>+L432-S432-Z432-AG432-AN432</f>
        <v>0</v>
      </c>
      <c r="AV432" s="65">
        <f>+AT432+AU432</f>
        <v>0</v>
      </c>
      <c r="AW432" s="65">
        <f>+N432-U432-AB432-AI432-AP432</f>
        <v>-1.0913936421275139E-11</v>
      </c>
      <c r="AX432" s="65">
        <f>+O432-V432-AC432-AJ432-AQ432</f>
        <v>0</v>
      </c>
      <c r="AY432" s="65">
        <f>+AW432+AX432</f>
        <v>-1.0913936421275139E-11</v>
      </c>
      <c r="AZ432" s="65">
        <f>+AV432+AY432</f>
        <v>-1.0913936421275139E-11</v>
      </c>
      <c r="BA432" s="114">
        <v>10</v>
      </c>
      <c r="BB432" s="114"/>
      <c r="BC432" s="114">
        <v>8</v>
      </c>
      <c r="BD432" s="114"/>
      <c r="BE432" s="114"/>
      <c r="BF432" s="114"/>
      <c r="BG432" s="114">
        <f>+BA432-BC432-BE432</f>
        <v>2</v>
      </c>
      <c r="BH432" s="114"/>
    </row>
    <row r="433" spans="1:60">
      <c r="A433" s="56">
        <v>2023</v>
      </c>
      <c r="B433" s="73">
        <v>8324</v>
      </c>
      <c r="C433" s="56">
        <v>0</v>
      </c>
      <c r="D433" s="56">
        <v>0</v>
      </c>
      <c r="E433" s="56">
        <v>0</v>
      </c>
      <c r="F433" s="56">
        <v>5000</v>
      </c>
      <c r="G433" s="56">
        <v>5100</v>
      </c>
      <c r="H433" s="56">
        <v>515</v>
      </c>
      <c r="I433" s="58" t="s">
        <v>6</v>
      </c>
      <c r="J433" s="72" t="s">
        <v>31</v>
      </c>
      <c r="K433" s="60">
        <v>0</v>
      </c>
      <c r="L433" s="60">
        <v>0</v>
      </c>
      <c r="M433" s="60">
        <v>0</v>
      </c>
      <c r="N433" s="60">
        <f t="shared" ref="N433:Q433" si="4771">+N434</f>
        <v>294010</v>
      </c>
      <c r="O433" s="60">
        <f t="shared" si="4771"/>
        <v>0</v>
      </c>
      <c r="P433" s="60">
        <f t="shared" si="4771"/>
        <v>294010</v>
      </c>
      <c r="Q433" s="60">
        <f t="shared" si="4771"/>
        <v>294010</v>
      </c>
      <c r="R433" s="60">
        <f>+R434</f>
        <v>0</v>
      </c>
      <c r="S433" s="60">
        <f t="shared" ref="S433:X433" si="4772">+S434</f>
        <v>0</v>
      </c>
      <c r="T433" s="60">
        <f t="shared" si="4772"/>
        <v>0</v>
      </c>
      <c r="U433" s="60">
        <f t="shared" si="4772"/>
        <v>290011.92</v>
      </c>
      <c r="V433" s="60">
        <f t="shared" si="4772"/>
        <v>0</v>
      </c>
      <c r="W433" s="60">
        <f t="shared" si="4772"/>
        <v>290011.92</v>
      </c>
      <c r="X433" s="60">
        <f t="shared" si="4772"/>
        <v>290011.92</v>
      </c>
      <c r="Y433" s="60">
        <f>+Y434</f>
        <v>0</v>
      </c>
      <c r="Z433" s="60">
        <f t="shared" ref="Z433" si="4773">+Z434</f>
        <v>0</v>
      </c>
      <c r="AA433" s="60">
        <f t="shared" ref="AA433" si="4774">+AA434</f>
        <v>0</v>
      </c>
      <c r="AB433" s="60">
        <f t="shared" ref="AB433" si="4775">+AB434</f>
        <v>0</v>
      </c>
      <c r="AC433" s="60">
        <f t="shared" ref="AC433" si="4776">+AC434</f>
        <v>0</v>
      </c>
      <c r="AD433" s="60">
        <f t="shared" ref="AD433" si="4777">+AD434</f>
        <v>0</v>
      </c>
      <c r="AE433" s="60">
        <f t="shared" ref="AE433" si="4778">+AE434</f>
        <v>0</v>
      </c>
      <c r="AF433" s="60">
        <f>+AF434</f>
        <v>0</v>
      </c>
      <c r="AG433" s="60">
        <f t="shared" ref="AG433" si="4779">+AG434</f>
        <v>0</v>
      </c>
      <c r="AH433" s="60">
        <f t="shared" ref="AH433" si="4780">+AH434</f>
        <v>0</v>
      </c>
      <c r="AI433" s="60">
        <f t="shared" ref="AI433" si="4781">+AI434</f>
        <v>0</v>
      </c>
      <c r="AJ433" s="60">
        <f t="shared" ref="AJ433" si="4782">+AJ434</f>
        <v>0</v>
      </c>
      <c r="AK433" s="60">
        <f t="shared" ref="AK433" si="4783">+AK434</f>
        <v>0</v>
      </c>
      <c r="AL433" s="60">
        <f t="shared" ref="AL433" si="4784">+AL434</f>
        <v>0</v>
      </c>
      <c r="AM433" s="60">
        <f>+AM434</f>
        <v>0</v>
      </c>
      <c r="AN433" s="60">
        <f t="shared" ref="AN433" si="4785">+AN434</f>
        <v>0</v>
      </c>
      <c r="AO433" s="60">
        <f t="shared" ref="AO433" si="4786">+AO434</f>
        <v>0</v>
      </c>
      <c r="AP433" s="60">
        <f t="shared" ref="AP433" si="4787">+AP434</f>
        <v>0</v>
      </c>
      <c r="AQ433" s="60">
        <f t="shared" ref="AQ433" si="4788">+AQ434</f>
        <v>0</v>
      </c>
      <c r="AR433" s="60">
        <f t="shared" ref="AR433" si="4789">+AR434</f>
        <v>0</v>
      </c>
      <c r="AS433" s="60">
        <f t="shared" ref="AS433" si="4790">+AS434</f>
        <v>0</v>
      </c>
      <c r="AT433" s="60">
        <f>+AT434</f>
        <v>0</v>
      </c>
      <c r="AU433" s="60">
        <f t="shared" ref="AU433" si="4791">+AU434</f>
        <v>0</v>
      </c>
      <c r="AV433" s="60">
        <f t="shared" ref="AV433" si="4792">+AV434</f>
        <v>0</v>
      </c>
      <c r="AW433" s="60">
        <f t="shared" ref="AW433" si="4793">+AW434</f>
        <v>3998.0800000000163</v>
      </c>
      <c r="AX433" s="60">
        <f t="shared" ref="AX433" si="4794">+AX434</f>
        <v>0</v>
      </c>
      <c r="AY433" s="60">
        <f t="shared" ref="AY433" si="4795">+AY434</f>
        <v>3998.0800000000163</v>
      </c>
      <c r="AZ433" s="60">
        <f t="shared" ref="AZ433" si="4796">+AZ434</f>
        <v>3998.0800000000163</v>
      </c>
      <c r="BA433" s="113"/>
      <c r="BB433" s="113"/>
      <c r="BC433" s="113"/>
      <c r="BD433" s="113"/>
      <c r="BE433" s="113"/>
      <c r="BF433" s="113"/>
      <c r="BG433" s="113"/>
      <c r="BH433" s="113"/>
    </row>
    <row r="434" spans="1:60">
      <c r="A434" s="61">
        <v>2023</v>
      </c>
      <c r="B434" s="66">
        <v>8324</v>
      </c>
      <c r="C434" s="61">
        <v>0</v>
      </c>
      <c r="D434" s="61">
        <v>0</v>
      </c>
      <c r="E434" s="61">
        <v>0</v>
      </c>
      <c r="F434" s="61">
        <v>5000</v>
      </c>
      <c r="G434" s="61">
        <v>5100</v>
      </c>
      <c r="H434" s="61">
        <v>515</v>
      </c>
      <c r="I434" s="63">
        <v>1</v>
      </c>
      <c r="J434" s="69" t="s">
        <v>31</v>
      </c>
      <c r="K434" s="67">
        <v>0</v>
      </c>
      <c r="L434" s="67">
        <v>0</v>
      </c>
      <c r="M434" s="65">
        <v>0</v>
      </c>
      <c r="N434" s="67">
        <v>294010</v>
      </c>
      <c r="O434" s="67">
        <v>0</v>
      </c>
      <c r="P434" s="65">
        <f>+N434+O434</f>
        <v>294010</v>
      </c>
      <c r="Q434" s="65">
        <f>+M434+P434</f>
        <v>294010</v>
      </c>
      <c r="R434" s="65">
        <v>0</v>
      </c>
      <c r="S434" s="65">
        <v>0</v>
      </c>
      <c r="T434" s="65">
        <v>0</v>
      </c>
      <c r="U434" s="65">
        <v>290011.92</v>
      </c>
      <c r="V434" s="65">
        <v>0</v>
      </c>
      <c r="W434" s="65">
        <f>+U434+V434</f>
        <v>290011.92</v>
      </c>
      <c r="X434" s="65">
        <f>+T434+W434</f>
        <v>290011.92</v>
      </c>
      <c r="Y434" s="65">
        <v>0</v>
      </c>
      <c r="Z434" s="65">
        <v>0</v>
      </c>
      <c r="AA434" s="65">
        <v>0</v>
      </c>
      <c r="AB434" s="65">
        <v>0</v>
      </c>
      <c r="AC434" s="65">
        <v>0</v>
      </c>
      <c r="AD434" s="65">
        <v>0</v>
      </c>
      <c r="AE434" s="65">
        <v>0</v>
      </c>
      <c r="AF434" s="65">
        <v>0</v>
      </c>
      <c r="AG434" s="65">
        <v>0</v>
      </c>
      <c r="AH434" s="65">
        <v>0</v>
      </c>
      <c r="AI434" s="65">
        <v>0</v>
      </c>
      <c r="AJ434" s="65">
        <v>0</v>
      </c>
      <c r="AK434" s="65">
        <v>0</v>
      </c>
      <c r="AL434" s="65">
        <v>0</v>
      </c>
      <c r="AM434" s="65">
        <v>0</v>
      </c>
      <c r="AN434" s="65">
        <v>0</v>
      </c>
      <c r="AO434" s="65">
        <v>0</v>
      </c>
      <c r="AP434" s="65">
        <v>0</v>
      </c>
      <c r="AQ434" s="65">
        <v>0</v>
      </c>
      <c r="AR434" s="65">
        <v>0</v>
      </c>
      <c r="AS434" s="65">
        <v>0</v>
      </c>
      <c r="AT434" s="65">
        <f>+K434-R434-Y434-AF434-AM434</f>
        <v>0</v>
      </c>
      <c r="AU434" s="65">
        <f>+L434-S434-Z434-AG434-AN434</f>
        <v>0</v>
      </c>
      <c r="AV434" s="65">
        <f>+AT434+AU434</f>
        <v>0</v>
      </c>
      <c r="AW434" s="65">
        <f>+N434-U434-AB434-AI434-AP434</f>
        <v>3998.0800000000163</v>
      </c>
      <c r="AX434" s="65">
        <f>+O434-V434-AC434-AJ434-AQ434</f>
        <v>0</v>
      </c>
      <c r="AY434" s="65">
        <f>+AW434+AX434</f>
        <v>3998.0800000000163</v>
      </c>
      <c r="AZ434" s="65">
        <f>+AV434+AY434</f>
        <v>3998.0800000000163</v>
      </c>
      <c r="BA434" s="114">
        <v>16</v>
      </c>
      <c r="BB434" s="114"/>
      <c r="BC434" s="114">
        <v>16</v>
      </c>
      <c r="BD434" s="114"/>
      <c r="BE434" s="114"/>
      <c r="BF434" s="114"/>
      <c r="BG434" s="114">
        <f>+BA434-BC434-BE434</f>
        <v>0</v>
      </c>
      <c r="BH434" s="114"/>
    </row>
    <row r="435" spans="1:60">
      <c r="A435" s="56">
        <v>2023</v>
      </c>
      <c r="B435" s="73">
        <v>8324</v>
      </c>
      <c r="C435" s="56">
        <v>0</v>
      </c>
      <c r="D435" s="56">
        <v>0</v>
      </c>
      <c r="E435" s="56">
        <v>0</v>
      </c>
      <c r="F435" s="56">
        <v>5000</v>
      </c>
      <c r="G435" s="56">
        <v>5100</v>
      </c>
      <c r="H435" s="56">
        <v>519</v>
      </c>
      <c r="I435" s="58" t="s">
        <v>6</v>
      </c>
      <c r="J435" s="72" t="s">
        <v>32</v>
      </c>
      <c r="K435" s="60">
        <v>0</v>
      </c>
      <c r="L435" s="60">
        <v>0</v>
      </c>
      <c r="M435" s="60">
        <v>0</v>
      </c>
      <c r="N435" s="60">
        <v>28000</v>
      </c>
      <c r="O435" s="60">
        <v>0</v>
      </c>
      <c r="P435" s="60">
        <v>28000</v>
      </c>
      <c r="Q435" s="60">
        <v>28000</v>
      </c>
      <c r="R435" s="60">
        <f>+R436</f>
        <v>0</v>
      </c>
      <c r="S435" s="60">
        <f t="shared" ref="S435:X435" si="4797">+S436</f>
        <v>0</v>
      </c>
      <c r="T435" s="60">
        <f t="shared" si="4797"/>
        <v>0</v>
      </c>
      <c r="U435" s="60">
        <f t="shared" si="4797"/>
        <v>28000</v>
      </c>
      <c r="V435" s="60">
        <f t="shared" si="4797"/>
        <v>0</v>
      </c>
      <c r="W435" s="60">
        <f t="shared" si="4797"/>
        <v>28000</v>
      </c>
      <c r="X435" s="60">
        <f t="shared" si="4797"/>
        <v>28000</v>
      </c>
      <c r="Y435" s="60">
        <f>+Y436</f>
        <v>0</v>
      </c>
      <c r="Z435" s="60">
        <f t="shared" ref="Z435" si="4798">+Z436</f>
        <v>0</v>
      </c>
      <c r="AA435" s="60">
        <f t="shared" ref="AA435" si="4799">+AA436</f>
        <v>0</v>
      </c>
      <c r="AB435" s="60">
        <f t="shared" ref="AB435" si="4800">+AB436</f>
        <v>0</v>
      </c>
      <c r="AC435" s="60">
        <f t="shared" ref="AC435" si="4801">+AC436</f>
        <v>0</v>
      </c>
      <c r="AD435" s="60">
        <f t="shared" ref="AD435" si="4802">+AD436</f>
        <v>0</v>
      </c>
      <c r="AE435" s="60">
        <f t="shared" ref="AE435" si="4803">+AE436</f>
        <v>0</v>
      </c>
      <c r="AF435" s="60">
        <f>+AF436</f>
        <v>0</v>
      </c>
      <c r="AG435" s="60">
        <f t="shared" ref="AG435" si="4804">+AG436</f>
        <v>0</v>
      </c>
      <c r="AH435" s="60">
        <f t="shared" ref="AH435" si="4805">+AH436</f>
        <v>0</v>
      </c>
      <c r="AI435" s="60">
        <f t="shared" ref="AI435" si="4806">+AI436</f>
        <v>0</v>
      </c>
      <c r="AJ435" s="60">
        <f t="shared" ref="AJ435" si="4807">+AJ436</f>
        <v>0</v>
      </c>
      <c r="AK435" s="60">
        <f t="shared" ref="AK435" si="4808">+AK436</f>
        <v>0</v>
      </c>
      <c r="AL435" s="60">
        <f t="shared" ref="AL435" si="4809">+AL436</f>
        <v>0</v>
      </c>
      <c r="AM435" s="60">
        <f>+AM436</f>
        <v>0</v>
      </c>
      <c r="AN435" s="60">
        <f t="shared" ref="AN435" si="4810">+AN436</f>
        <v>0</v>
      </c>
      <c r="AO435" s="60">
        <f t="shared" ref="AO435" si="4811">+AO436</f>
        <v>0</v>
      </c>
      <c r="AP435" s="60">
        <f t="shared" ref="AP435" si="4812">+AP436</f>
        <v>0</v>
      </c>
      <c r="AQ435" s="60">
        <f t="shared" ref="AQ435" si="4813">+AQ436</f>
        <v>0</v>
      </c>
      <c r="AR435" s="60">
        <f t="shared" ref="AR435" si="4814">+AR436</f>
        <v>0</v>
      </c>
      <c r="AS435" s="60">
        <f t="shared" ref="AS435" si="4815">+AS436</f>
        <v>0</v>
      </c>
      <c r="AT435" s="60">
        <f>+AT436</f>
        <v>0</v>
      </c>
      <c r="AU435" s="60">
        <f t="shared" ref="AU435" si="4816">+AU436</f>
        <v>0</v>
      </c>
      <c r="AV435" s="60">
        <f t="shared" ref="AV435" si="4817">+AV436</f>
        <v>0</v>
      </c>
      <c r="AW435" s="60">
        <f t="shared" ref="AW435" si="4818">+AW436</f>
        <v>0</v>
      </c>
      <c r="AX435" s="60">
        <f t="shared" ref="AX435" si="4819">+AX436</f>
        <v>0</v>
      </c>
      <c r="AY435" s="60">
        <f t="shared" ref="AY435" si="4820">+AY436</f>
        <v>0</v>
      </c>
      <c r="AZ435" s="60">
        <f t="shared" ref="AZ435" si="4821">+AZ436</f>
        <v>0</v>
      </c>
      <c r="BA435" s="113"/>
      <c r="BB435" s="113"/>
      <c r="BC435" s="113"/>
      <c r="BD435" s="113"/>
      <c r="BE435" s="113"/>
      <c r="BF435" s="113"/>
      <c r="BG435" s="113"/>
      <c r="BH435" s="113"/>
    </row>
    <row r="436" spans="1:60">
      <c r="A436" s="61">
        <v>2023</v>
      </c>
      <c r="B436" s="66">
        <v>8324</v>
      </c>
      <c r="C436" s="61">
        <v>0</v>
      </c>
      <c r="D436" s="61">
        <v>0</v>
      </c>
      <c r="E436" s="61">
        <v>0</v>
      </c>
      <c r="F436" s="61">
        <v>5000</v>
      </c>
      <c r="G436" s="61">
        <v>5100</v>
      </c>
      <c r="H436" s="61">
        <v>519</v>
      </c>
      <c r="I436" s="63">
        <v>1</v>
      </c>
      <c r="J436" s="69" t="s">
        <v>32</v>
      </c>
      <c r="K436" s="67">
        <v>0</v>
      </c>
      <c r="L436" s="67">
        <v>0</v>
      </c>
      <c r="M436" s="65">
        <v>0</v>
      </c>
      <c r="N436" s="67">
        <v>28000</v>
      </c>
      <c r="O436" s="67">
        <v>0</v>
      </c>
      <c r="P436" s="65">
        <f>+N436+O436</f>
        <v>28000</v>
      </c>
      <c r="Q436" s="65">
        <f>+M436+P436</f>
        <v>28000</v>
      </c>
      <c r="R436" s="65">
        <v>0</v>
      </c>
      <c r="S436" s="65">
        <v>0</v>
      </c>
      <c r="T436" s="65">
        <v>0</v>
      </c>
      <c r="U436" s="65">
        <v>28000</v>
      </c>
      <c r="V436" s="65">
        <v>0</v>
      </c>
      <c r="W436" s="65">
        <f>+U436+V436</f>
        <v>28000</v>
      </c>
      <c r="X436" s="65">
        <f>+T436+W436</f>
        <v>28000</v>
      </c>
      <c r="Y436" s="65">
        <v>0</v>
      </c>
      <c r="Z436" s="65">
        <v>0</v>
      </c>
      <c r="AA436" s="65">
        <v>0</v>
      </c>
      <c r="AB436" s="65">
        <v>0</v>
      </c>
      <c r="AC436" s="65">
        <v>0</v>
      </c>
      <c r="AD436" s="65">
        <v>0</v>
      </c>
      <c r="AE436" s="65">
        <v>0</v>
      </c>
      <c r="AF436" s="65">
        <v>0</v>
      </c>
      <c r="AG436" s="65">
        <v>0</v>
      </c>
      <c r="AH436" s="65">
        <v>0</v>
      </c>
      <c r="AI436" s="65">
        <v>0</v>
      </c>
      <c r="AJ436" s="65">
        <v>0</v>
      </c>
      <c r="AK436" s="65">
        <v>0</v>
      </c>
      <c r="AL436" s="65">
        <v>0</v>
      </c>
      <c r="AM436" s="65">
        <v>0</v>
      </c>
      <c r="AN436" s="65">
        <v>0</v>
      </c>
      <c r="AO436" s="65">
        <v>0</v>
      </c>
      <c r="AP436" s="65">
        <v>0</v>
      </c>
      <c r="AQ436" s="65">
        <v>0</v>
      </c>
      <c r="AR436" s="65">
        <v>0</v>
      </c>
      <c r="AS436" s="65">
        <v>0</v>
      </c>
      <c r="AT436" s="65">
        <f>+K436-R436-Y436-AF436-AM436</f>
        <v>0</v>
      </c>
      <c r="AU436" s="65">
        <f>+L436-S436-Z436-AG436-AN436</f>
        <v>0</v>
      </c>
      <c r="AV436" s="65">
        <f>+AT436+AU436</f>
        <v>0</v>
      </c>
      <c r="AW436" s="65">
        <f>+N436-U436-AB436-AI436-AP436</f>
        <v>0</v>
      </c>
      <c r="AX436" s="65">
        <f>+O436-V436-AC436-AJ436-AQ436</f>
        <v>0</v>
      </c>
      <c r="AY436" s="65">
        <f>+AW436+AX436</f>
        <v>0</v>
      </c>
      <c r="AZ436" s="65">
        <f>+AV436+AY436</f>
        <v>0</v>
      </c>
      <c r="BA436" s="114">
        <v>2</v>
      </c>
      <c r="BB436" s="114"/>
      <c r="BC436" s="114">
        <v>2</v>
      </c>
      <c r="BD436" s="114"/>
      <c r="BE436" s="114"/>
      <c r="BF436" s="114"/>
      <c r="BG436" s="114">
        <f>+BA436-BC436-BE436</f>
        <v>0</v>
      </c>
      <c r="BH436" s="114"/>
    </row>
  </sheetData>
  <autoFilter ref="A4:CS5" xr:uid="{00000000-0009-0000-0000-000000000000}"/>
  <mergeCells count="33">
    <mergeCell ref="BE3:BF3"/>
    <mergeCell ref="AM3:AO3"/>
    <mergeCell ref="AP3:AR3"/>
    <mergeCell ref="AT3:AV3"/>
    <mergeCell ref="AW3:AY3"/>
    <mergeCell ref="BA3:BB3"/>
    <mergeCell ref="AM2:AS2"/>
    <mergeCell ref="AT2:AZ2"/>
    <mergeCell ref="BA2:BH2"/>
    <mergeCell ref="K3:M3"/>
    <mergeCell ref="N3:P3"/>
    <mergeCell ref="K2:Q2"/>
    <mergeCell ref="R2:X2"/>
    <mergeCell ref="AF2:AL2"/>
    <mergeCell ref="R3:T3"/>
    <mergeCell ref="U3:W3"/>
    <mergeCell ref="BG3:BH3"/>
    <mergeCell ref="AF3:AH3"/>
    <mergeCell ref="AI3:AK3"/>
    <mergeCell ref="Y3:AA3"/>
    <mergeCell ref="AB3:AD3"/>
    <mergeCell ref="BC3:BD3"/>
    <mergeCell ref="J2:J4"/>
    <mergeCell ref="G2:G4"/>
    <mergeCell ref="H2:H4"/>
    <mergeCell ref="I2:I4"/>
    <mergeCell ref="Y2:AE2"/>
    <mergeCell ref="F2:F4"/>
    <mergeCell ref="A2:A4"/>
    <mergeCell ref="B2:B4"/>
    <mergeCell ref="C2:C4"/>
    <mergeCell ref="D2:D4"/>
    <mergeCell ref="E2:E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Especifico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Jimenez Gonzalez</cp:lastModifiedBy>
  <cp:lastPrinted>2022-02-17T02:10:21Z</cp:lastPrinted>
  <dcterms:created xsi:type="dcterms:W3CDTF">2019-04-10T19:50:25Z</dcterms:created>
  <dcterms:modified xsi:type="dcterms:W3CDTF">2024-02-14T19:58:20Z</dcterms:modified>
</cp:coreProperties>
</file>